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<sst xmlns="http://schemas.openxmlformats.org/spreadsheetml/2006/main" count="404" uniqueCount="69">
  <si>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</si>
  <si>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</si>
  <si>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</si>
  <si>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</si>
  <si>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</si>
  <si>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</si>
  <si>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</si>
  <si>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</si>
  <si>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</si>
  <si>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</si>
  <si>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</si>
  <si>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</si>
  <si>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</si>
  <si>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</si>
  <si>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</si>
  <si>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</si>
  <si>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</si>
  <si>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</si>
  <si>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</si>
  <si>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</si>
  <si>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</si>
  <si>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</si>
  <si>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</si>
  <si>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</si>
  <si>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</si>
  <si>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</si>
  <si>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</si>
  <si>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</si>
  <si>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</si>
  <si>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</si>
  <si>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</si>
  <si>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</si>
  <si>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</si>
  <si>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</si>
  <si>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</si>
  <si>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</si>
  <si>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</si>
  <si>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</si>
  <si>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</si>
  <si>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</si>
  <si>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</si>
  <si>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</si>
  <si>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</si>
  <si>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</si>
  <si>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</si>
  <si>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</si>
  <si>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</si>
  <si>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</si>
  <si>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</si>
  <si>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</si>
  <si>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</si>
  <si>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</si>
  <si>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</si>
  <si>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</si>
  <si>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</si>
  <si>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</si>
  <si>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</si>
  <si>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</si>
  <si>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</si>
  <si>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</si>
  <si>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</si>
  <si>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</si>
  <si>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</si>
  <si>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</si>
  <si>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</si>
  <si>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</si>
  <si>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</si>
  <si>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 10 de junio del 2024</t>
  </si>
  <si>
    <t xml:space="preserve">        Fecha  : 09/06/20248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</si>
</sst>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I37" sqref="I3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4313.1350000000002</v>
      </c>
      <c r="J12" s="24">
        <v>189.31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706.875</v>
      </c>
      <c r="Z12" s="24">
        <v>125.52500000000001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5020.01</v>
      </c>
      <c r="AP12" s="24">
        <f>SUMIF($C$11:$AN$11,"I.Mad",C12:AN12)</f>
        <v>314.83500000000004</v>
      </c>
      <c r="AQ12" s="24">
        <f>SUM(AO12:AP12)</f>
        <v>5334.8450000000003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17</v>
      </c>
      <c r="J13" s="24">
        <v>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>
        <v>2</v>
      </c>
      <c r="Z13" s="24">
        <v>2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</v>
      </c>
      <c r="AP13" s="24">
        <f>SUMIF($C$11:$AN$11,"I.Mad",C13:AN13)</f>
        <v>5</v>
      </c>
      <c r="AQ13" s="24">
        <f>SUM(AO13:AP13)</f>
        <v>24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6</v>
      </c>
      <c r="J14" s="24">
        <v>2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64</v>
      </c>
      <c r="Z14" s="24" t="s">
        <v>64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6</v>
      </c>
      <c r="AP14" s="24">
        <f>SUMIF($C$11:$AN$11,"I.Mad",C14:AN14)</f>
        <v>2</v>
      </c>
      <c r="AQ14" s="24">
        <f>SUM(AO14:AP14)</f>
        <v>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1.0429387027920101</v>
      </c>
      <c r="J15" s="24">
        <v>24.6229893571102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>
        <v>13.5</v>
      </c>
      <c r="J16" s="27">
        <v>12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7.5326399999999998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7.5326399999999998</v>
      </c>
      <c r="AP25" s="24">
        <f t="shared" si="1"/>
        <v>0</v>
      </c>
      <c r="AQ25" s="32">
        <f t="shared" si="2"/>
        <v>7.5326399999999998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4320.6676400000006</v>
      </c>
      <c r="J41" s="32">
        <f t="shared" si="3"/>
        <v>189.31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706.875</v>
      </c>
      <c r="Z41" s="32">
        <f t="shared" si="3"/>
        <v>125.52500000000001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5027.5426400000006</v>
      </c>
      <c r="AP41" s="32">
        <f>SUM(AP12,AP18,AP24:AP37)</f>
        <v>314.83500000000004</v>
      </c>
      <c r="AQ41" s="32">
        <f t="shared" si="2"/>
        <v>5342.3776400000006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2024-06-18T20:08:46Z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