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<sst xmlns="http://schemas.openxmlformats.org/spreadsheetml/2006/main" count="364" uniqueCount="70">
  <si>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</si>
  <si>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</si>
  <si>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</si>
  <si>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</si>
  <si>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</si>
  <si>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</si>
  <si>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</si>
  <si>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</si>
  <si>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</si>
  <si>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</si>
  <si>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</si>
  <si>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</si>
  <si>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</si>
  <si>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</si>
  <si>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</si>
  <si>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</si>
  <si>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</si>
  <si>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</si>
  <si>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</si>
  <si>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</si>
  <si>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</si>
  <si>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</si>
  <si>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</si>
  <si>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</si>
  <si>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</si>
  <si>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</si>
  <si>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</si>
  <si>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</si>
  <si>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</si>
  <si>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</si>
  <si>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</si>
  <si>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</si>
  <si>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</si>
  <si>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</si>
  <si>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</si>
  <si>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</si>
  <si>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</si>
  <si>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</si>
  <si>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</si>
  <si>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</si>
  <si>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</si>
  <si>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</si>
  <si>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</si>
  <si>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</si>
  <si>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</si>
  <si>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</si>
  <si>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</si>
  <si>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</si>
  <si>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</si>
  <si>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</si>
  <si>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</si>
  <si>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</si>
  <si>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</si>
  <si>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</si>
  <si>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</si>
  <si>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</si>
  <si>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</si>
  <si>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</si>
  <si>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</si>
  <si>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</si>
  <si>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</si>
  <si>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</si>
  <si>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</si>
  <si>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</si>
  <si>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</si>
  <si>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</si>
  <si>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</si>
  <si>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11 de junio del 2018</t>
  </si>
  <si>
    <t xml:space="preserve">        Fecha  : 09/06/2018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</si>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</sst>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Z30" sqref="Z30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68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689</v>
      </c>
      <c r="F12" s="50">
        <v>1791</v>
      </c>
      <c r="G12" s="50">
        <v>750</v>
      </c>
      <c r="H12" s="50">
        <v>0</v>
      </c>
      <c r="I12" s="50">
        <v>8756.82</v>
      </c>
      <c r="J12" s="50">
        <v>2641.1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1650</v>
      </c>
      <c r="T12" s="50">
        <v>0</v>
      </c>
      <c r="U12" s="50">
        <v>700</v>
      </c>
      <c r="V12" s="50">
        <v>545</v>
      </c>
      <c r="W12" s="50">
        <v>2330</v>
      </c>
      <c r="X12" s="50">
        <v>0</v>
      </c>
      <c r="Y12" s="50">
        <v>1707.125</v>
      </c>
      <c r="Z12" s="50">
        <v>0</v>
      </c>
      <c r="AA12" s="50">
        <v>6370.0000000000009</v>
      </c>
      <c r="AB12" s="50">
        <v>0</v>
      </c>
      <c r="AC12" s="50">
        <v>4265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1751.45</v>
      </c>
      <c r="AL12" s="50">
        <v>0</v>
      </c>
      <c r="AM12" s="50">
        <v>803.39</v>
      </c>
      <c r="AN12" s="50">
        <v>348.5</v>
      </c>
      <c r="AO12" s="51">
        <f>SUMIF($C$11:$AN$11,"Ind*",C12:AN12)</f>
        <v>29772.785</v>
      </c>
      <c r="AP12" s="51">
        <f>SUMIF($C$11:$AN$11,"I.Mad",C12:AN12)</f>
        <v>5325.6</v>
      </c>
      <c r="AQ12" s="51">
        <f>SUM(AO12:AP12)</f>
        <v>35098.385000000002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>
        <v>3</v>
      </c>
      <c r="F13" s="52">
        <v>26</v>
      </c>
      <c r="G13" s="52">
        <v>2</v>
      </c>
      <c r="H13" s="52" t="s">
        <v>20</v>
      </c>
      <c r="I13" s="52">
        <v>40</v>
      </c>
      <c r="J13" s="52">
        <v>43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>
        <v>5</v>
      </c>
      <c r="T13" s="52" t="s">
        <v>20</v>
      </c>
      <c r="U13" s="52">
        <v>3</v>
      </c>
      <c r="V13" s="52">
        <v>7</v>
      </c>
      <c r="W13" s="52">
        <v>9</v>
      </c>
      <c r="X13" s="52" t="s">
        <v>20</v>
      </c>
      <c r="Y13" s="52">
        <v>8</v>
      </c>
      <c r="Z13" s="52" t="s">
        <v>20</v>
      </c>
      <c r="AA13" s="52">
        <v>23</v>
      </c>
      <c r="AB13" s="52" t="s">
        <v>20</v>
      </c>
      <c r="AC13" s="52">
        <v>19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>
        <v>22</v>
      </c>
      <c r="AL13" s="52" t="s">
        <v>20</v>
      </c>
      <c r="AM13" s="52">
        <v>15</v>
      </c>
      <c r="AN13" s="52">
        <v>7</v>
      </c>
      <c r="AO13" s="51">
        <f>SUMIF($C$11:$AN$11,"Ind*",C13:AN13)</f>
        <v>149</v>
      </c>
      <c r="AP13" s="51">
        <f>SUMIF($C$11:$AN$11,"I.Mad",C13:AN13)</f>
        <v>83</v>
      </c>
      <c r="AQ13" s="51">
        <f>SUM(AO13:AP13)</f>
        <v>232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69</v>
      </c>
      <c r="F14" s="52">
        <v>4</v>
      </c>
      <c r="G14" s="52">
        <v>2</v>
      </c>
      <c r="H14" s="52" t="s">
        <v>20</v>
      </c>
      <c r="I14" s="52">
        <v>4</v>
      </c>
      <c r="J14" s="52">
        <v>13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>
        <v>3</v>
      </c>
      <c r="T14" s="52" t="s">
        <v>20</v>
      </c>
      <c r="U14" s="52" t="s">
        <v>69</v>
      </c>
      <c r="V14" s="52">
        <v>6</v>
      </c>
      <c r="W14" s="52">
        <v>4</v>
      </c>
      <c r="X14" s="52" t="s">
        <v>20</v>
      </c>
      <c r="Y14" s="52">
        <v>2</v>
      </c>
      <c r="Z14" s="52" t="s">
        <v>20</v>
      </c>
      <c r="AA14" s="52">
        <v>7</v>
      </c>
      <c r="AB14" s="52" t="s">
        <v>20</v>
      </c>
      <c r="AC14" s="52">
        <v>6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>
        <v>6</v>
      </c>
      <c r="AL14" s="52" t="s">
        <v>20</v>
      </c>
      <c r="AM14" s="52">
        <v>4</v>
      </c>
      <c r="AN14" s="52">
        <v>2</v>
      </c>
      <c r="AO14" s="51">
        <f>SUMIF($C$11:$AN$11,"Ind*",C14:AN14)</f>
        <v>38</v>
      </c>
      <c r="AP14" s="51">
        <f>SUMIF($C$11:$AN$11,"I.Mad",C14:AN14)</f>
        <v>25</v>
      </c>
      <c r="AQ14" s="51">
        <f>SUM(AO14:AP14)</f>
        <v>63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10.431767107649955</v>
      </c>
      <c r="H15" s="52" t="s">
        <v>20</v>
      </c>
      <c r="I15" s="52">
        <v>10.661715929959028</v>
      </c>
      <c r="J15" s="52">
        <v>20.779758826047775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>
        <v>7.3182516723018098</v>
      </c>
      <c r="T15" s="52" t="s">
        <v>20</v>
      </c>
      <c r="U15" s="52" t="s">
        <v>20</v>
      </c>
      <c r="V15" s="52">
        <v>84.063175129793677</v>
      </c>
      <c r="W15" s="52">
        <v>9.1362323183029499</v>
      </c>
      <c r="X15" s="52" t="s">
        <v>20</v>
      </c>
      <c r="Y15" s="52">
        <v>14.04152</v>
      </c>
      <c r="Z15" s="52" t="s">
        <v>20</v>
      </c>
      <c r="AA15" s="52">
        <v>11.019988466031581</v>
      </c>
      <c r="AB15" s="52" t="s">
        <v>20</v>
      </c>
      <c r="AC15" s="52">
        <v>23.481690868765362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>
        <v>31.783477239098826</v>
      </c>
      <c r="AL15" s="52" t="s">
        <v>20</v>
      </c>
      <c r="AM15" s="52">
        <v>24.993499382023895</v>
      </c>
      <c r="AN15" s="52">
        <v>5.1676574437682721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13.5</v>
      </c>
      <c r="H16" s="57" t="s">
        <v>20</v>
      </c>
      <c r="I16" s="57">
        <v>13.5</v>
      </c>
      <c r="J16" s="57">
        <v>13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>
        <v>14</v>
      </c>
      <c r="T16" s="57" t="s">
        <v>20</v>
      </c>
      <c r="U16" s="57" t="s">
        <v>20</v>
      </c>
      <c r="V16" s="57">
        <v>10</v>
      </c>
      <c r="W16" s="57">
        <v>14</v>
      </c>
      <c r="X16" s="57" t="s">
        <v>20</v>
      </c>
      <c r="Y16" s="57">
        <v>13.5</v>
      </c>
      <c r="Z16" s="57" t="s">
        <v>20</v>
      </c>
      <c r="AA16" s="57">
        <v>13.5</v>
      </c>
      <c r="AB16" s="57" t="s">
        <v>20</v>
      </c>
      <c r="AC16" s="57">
        <v>13.5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>
        <v>12</v>
      </c>
      <c r="AL16" s="57" t="s">
        <v>20</v>
      </c>
      <c r="AM16" s="57">
        <v>12</v>
      </c>
      <c r="AN16" s="57">
        <v>13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689</v>
      </c>
      <c r="F41" s="54">
        <f t="shared" si="8"/>
        <v>1791</v>
      </c>
      <c r="G41" s="54">
        <f t="shared" si="8"/>
        <v>750</v>
      </c>
      <c r="H41" s="54">
        <f t="shared" si="8"/>
        <v>0</v>
      </c>
      <c r="I41" s="54">
        <f t="shared" si="8"/>
        <v>8756.82</v>
      </c>
      <c r="J41" s="54">
        <f t="shared" si="8"/>
        <v>2641.1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1650</v>
      </c>
      <c r="T41" s="54">
        <f t="shared" si="8"/>
        <v>0</v>
      </c>
      <c r="U41" s="54">
        <f>+SUM(U24:U40,U18,U12)</f>
        <v>700</v>
      </c>
      <c r="V41" s="54">
        <f t="shared" si="8"/>
        <v>545</v>
      </c>
      <c r="W41" s="54">
        <f t="shared" si="8"/>
        <v>2330</v>
      </c>
      <c r="X41" s="54">
        <f t="shared" si="8"/>
        <v>0</v>
      </c>
      <c r="Y41" s="54">
        <f t="shared" si="8"/>
        <v>1707.125</v>
      </c>
      <c r="Z41" s="54">
        <f t="shared" si="8"/>
        <v>0</v>
      </c>
      <c r="AA41" s="54">
        <f t="shared" si="8"/>
        <v>6370.0000000000009</v>
      </c>
      <c r="AB41" s="54">
        <f t="shared" si="8"/>
        <v>0</v>
      </c>
      <c r="AC41" s="54">
        <f t="shared" si="8"/>
        <v>4265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1751.45</v>
      </c>
      <c r="AL41" s="54">
        <f t="shared" si="8"/>
        <v>0</v>
      </c>
      <c r="AM41" s="54">
        <f t="shared" si="8"/>
        <v>803.39</v>
      </c>
      <c r="AN41" s="54">
        <f t="shared" si="8"/>
        <v>348.5</v>
      </c>
      <c r="AO41" s="54">
        <f>SUM(AO12,AO18,AO24:AO37)</f>
        <v>29772.785</v>
      </c>
      <c r="AP41" s="54">
        <f>SUM(AP12,AP18,AP24:AP37)</f>
        <v>5325.6</v>
      </c>
      <c r="AQ41" s="54">
        <f>SUM(AO41:AP41)</f>
        <v>35098.385000000002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</v>
      </c>
      <c r="H42" s="56"/>
      <c r="I42" s="56">
        <v>18.600000000000001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2018-06-11T16:49:24Z</dcterms:modified>
</cp:coreProperties>
</file>