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600" windowWidth="15600" windowHeight="71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<sst xmlns="http://schemas.openxmlformats.org/spreadsheetml/2006/main" count="372" uniqueCount="64">
  <si>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</si>
  <si>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</si>
  <si>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</si>
  <si>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</si>
  <si>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</si>
  <si>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</si>
  <si>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</si>
  <si>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</si>
  <si>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</si>
  <si>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</si>
  <si>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</si>
  <si>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</si>
  <si>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</si>
  <si>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</si>
  <si>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</si>
  <si>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</si>
  <si>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</si>
  <si>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</si>
  <si>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</si>
  <si>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</si>
  <si>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</si>
  <si>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</si>
  <si>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</si>
  <si>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</si>
  <si>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</si>
  <si>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</si>
  <si>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</si>
  <si>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</si>
  <si>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</si>
  <si>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</si>
  <si>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</si>
  <si>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</si>
  <si>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</si>
  <si>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</si>
  <si>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</si>
  <si>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</si>
  <si>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</si>
  <si>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</si>
  <si>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</si>
  <si>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</si>
  <si>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</si>
  <si>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</si>
  <si>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</si>
  <si>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</si>
  <si>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</si>
  <si>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</si>
  <si>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</si>
  <si>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</si>
  <si>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</si>
  <si>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</si>
  <si>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</si>
  <si>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</si>
  <si>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</si>
  <si>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</si>
  <si>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</si>
  <si>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</si>
  <si>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</si>
  <si>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</si>
  <si>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</si>
  <si>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</si>
  <si>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</si>
  <si>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</si>
  <si>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 xml:space="preserve">        Fecha  : 09/06/2017</t>
  </si>
  <si>
    <t>Callao, 12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</si>
</sst>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Y21" sqref="Y2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62</v>
      </c>
      <c r="AP8" s="117"/>
      <c r="AQ8" s="117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52</v>
      </c>
      <c r="X10" s="124"/>
      <c r="Y10" s="114" t="s">
        <v>46</v>
      </c>
      <c r="Z10" s="115"/>
      <c r="AA10" s="114" t="s">
        <v>38</v>
      </c>
      <c r="AB10" s="115"/>
      <c r="AC10" s="114" t="s">
        <v>13</v>
      </c>
      <c r="AD10" s="115"/>
      <c r="AE10" s="121" t="s">
        <v>54</v>
      </c>
      <c r="AF10" s="115"/>
      <c r="AG10" s="121" t="s">
        <v>47</v>
      </c>
      <c r="AH10" s="115"/>
      <c r="AI10" s="121" t="s">
        <v>48</v>
      </c>
      <c r="AJ10" s="115"/>
      <c r="AK10" s="121" t="s">
        <v>49</v>
      </c>
      <c r="AL10" s="115"/>
      <c r="AM10" s="121" t="s">
        <v>50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1032</v>
      </c>
      <c r="D12" s="51">
        <v>0</v>
      </c>
      <c r="E12" s="51">
        <v>0</v>
      </c>
      <c r="F12" s="51">
        <v>1425</v>
      </c>
      <c r="G12" s="51">
        <v>6039.49</v>
      </c>
      <c r="H12" s="51">
        <v>603.68999999999994</v>
      </c>
      <c r="I12" s="51">
        <v>1176.48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108.99</v>
      </c>
      <c r="T12" s="51">
        <v>50</v>
      </c>
      <c r="U12" s="51">
        <v>850</v>
      </c>
      <c r="V12" s="51">
        <v>0</v>
      </c>
      <c r="W12" s="51">
        <v>0</v>
      </c>
      <c r="X12" s="51">
        <v>0</v>
      </c>
      <c r="Y12" s="51">
        <v>137.14306999999999</v>
      </c>
      <c r="Z12" s="51">
        <v>37.842210000000001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9344.1030699999992</v>
      </c>
      <c r="AP12" s="52">
        <f>SUMIF($C$11:$AN$11,"I.Mad",C12:AN12)</f>
        <v>2116.5322099999998</v>
      </c>
      <c r="AQ12" s="52">
        <f>SUM(AO12:AP12)</f>
        <v>11460.635279999999</v>
      </c>
      <c r="AS12" s="26"/>
      <c r="AT12" s="60"/>
    </row>
    <row r="13" spans="2:48" ht="50.25" customHeight="1" x14ac:dyDescent="0.55000000000000004">
      <c r="B13" s="81" t="s">
        <v>19</v>
      </c>
      <c r="C13" s="53">
        <v>5</v>
      </c>
      <c r="D13" s="53" t="s">
        <v>20</v>
      </c>
      <c r="E13" s="53" t="s">
        <v>20</v>
      </c>
      <c r="F13" s="53">
        <v>39</v>
      </c>
      <c r="G13" s="53">
        <v>32</v>
      </c>
      <c r="H13" s="53">
        <v>14</v>
      </c>
      <c r="I13" s="53">
        <v>4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>
        <v>2</v>
      </c>
      <c r="T13" s="53">
        <v>1</v>
      </c>
      <c r="U13" s="53">
        <v>15</v>
      </c>
      <c r="V13" s="53" t="s">
        <v>20</v>
      </c>
      <c r="W13" s="53" t="s">
        <v>20</v>
      </c>
      <c r="X13" s="53" t="s">
        <v>20</v>
      </c>
      <c r="Y13" s="53">
        <v>8</v>
      </c>
      <c r="Z13" s="53">
        <v>1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66</v>
      </c>
      <c r="AP13" s="52">
        <f>SUMIF($C$11:$AN$11,"I.Mad",C13:AN13)</f>
        <v>55</v>
      </c>
      <c r="AQ13" s="52">
        <f>SUM(AO13:AP13)</f>
        <v>121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20</v>
      </c>
      <c r="E14" s="53" t="s">
        <v>20</v>
      </c>
      <c r="F14" s="53">
        <v>7</v>
      </c>
      <c r="G14" s="53">
        <v>17</v>
      </c>
      <c r="H14" s="53">
        <v>4</v>
      </c>
      <c r="I14" s="53">
        <v>2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>
        <v>2</v>
      </c>
      <c r="T14" s="53">
        <v>1</v>
      </c>
      <c r="U14" s="53">
        <v>5</v>
      </c>
      <c r="V14" s="53" t="s">
        <v>20</v>
      </c>
      <c r="W14" s="53" t="s">
        <v>20</v>
      </c>
      <c r="X14" s="53" t="s">
        <v>20</v>
      </c>
      <c r="Y14" s="53">
        <v>2</v>
      </c>
      <c r="Z14" s="53">
        <v>1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30</v>
      </c>
      <c r="AP14" s="52">
        <f>SUMIF($C$11:$AN$11,"I.Mad",C14:AN14)</f>
        <v>13</v>
      </c>
      <c r="AQ14" s="52">
        <f>SUM(AO14:AP14)</f>
        <v>43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1.8876297214358138</v>
      </c>
      <c r="H15" s="53">
        <v>8.9157410862151707</v>
      </c>
      <c r="I15" s="53">
        <v>2.7692336077616884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>
        <v>4.3615975880730726</v>
      </c>
      <c r="T15" s="53">
        <v>3.4313725490196081</v>
      </c>
      <c r="U15" s="53">
        <v>8.7330404511980984</v>
      </c>
      <c r="V15" s="53" t="s">
        <v>20</v>
      </c>
      <c r="W15" s="53" t="s">
        <v>20</v>
      </c>
      <c r="X15" s="53" t="s">
        <v>20</v>
      </c>
      <c r="Y15" s="53">
        <v>35.72824</v>
      </c>
      <c r="Z15" s="53">
        <v>32.203389999999999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 t="s">
        <v>20</v>
      </c>
      <c r="F16" s="58">
        <v>15</v>
      </c>
      <c r="G16" s="58">
        <v>15</v>
      </c>
      <c r="H16" s="58">
        <v>14.5</v>
      </c>
      <c r="I16" s="58">
        <v>14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>
        <v>13</v>
      </c>
      <c r="T16" s="58">
        <v>13</v>
      </c>
      <c r="U16" s="58">
        <v>12.5</v>
      </c>
      <c r="V16" s="58" t="s">
        <v>20</v>
      </c>
      <c r="W16" s="58" t="s">
        <v>20</v>
      </c>
      <c r="X16" s="58" t="s">
        <v>20</v>
      </c>
      <c r="Y16" s="58">
        <v>11.5</v>
      </c>
      <c r="Z16" s="58">
        <v>12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>
        <v>2.33</v>
      </c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>
        <v>1.0099667774086378</v>
      </c>
      <c r="T25" s="55"/>
      <c r="U25" s="71"/>
      <c r="V25" s="71"/>
      <c r="W25" s="71"/>
      <c r="X25" s="71"/>
      <c r="Y25" s="113">
        <v>3.7788049999999997E-2</v>
      </c>
      <c r="Z25" s="71">
        <v>0.32192635000000003</v>
      </c>
      <c r="AA25" s="71"/>
      <c r="AB25" s="71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3.377754827408638</v>
      </c>
      <c r="AP25" s="52">
        <f t="shared" si="1"/>
        <v>0.32192635000000003</v>
      </c>
      <c r="AQ25" s="55">
        <f>SUM(AO25:AP25)</f>
        <v>3.699681177408638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113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9347.4808248274076</v>
      </c>
      <c r="AP38" s="55">
        <f>SUM(AP12,AP18,AP24:AP37)</f>
        <v>2116.8541363499999</v>
      </c>
      <c r="AQ38" s="55">
        <f>SUM(AO38:AP38)</f>
        <v>11464.334961177407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18.3</v>
      </c>
      <c r="H39" s="57"/>
      <c r="I39" s="57">
        <v>20.2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16.600000000000001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2017-06-12T18:50:41Z</dcterms:modified>
</cp:coreProperties>
</file>