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<sst xmlns="http://schemas.openxmlformats.org/spreadsheetml/2006/main" count="374" uniqueCount="65">
  <si>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</si>
  <si>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</si>
  <si>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</si>
  <si>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</si>
  <si>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</si>
  <si>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</si>
  <si>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</si>
  <si>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</si>
  <si>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</si>
  <si>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</si>
  <si>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</si>
  <si>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</si>
  <si>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</si>
  <si>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</si>
  <si>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</si>
  <si>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</si>
  <si>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</si>
  <si>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</si>
  <si>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</si>
  <si>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</si>
  <si>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</si>
  <si>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</si>
  <si>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</si>
  <si>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</si>
  <si>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</si>
  <si>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</si>
  <si>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</si>
  <si>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</si>
  <si>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</si>
  <si>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</si>
  <si>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</si>
  <si>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</si>
  <si>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</si>
  <si>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</si>
  <si>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</si>
  <si>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</si>
  <si>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</si>
  <si>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</si>
  <si>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</si>
  <si>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</si>
  <si>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</si>
  <si>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</si>
  <si>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</si>
  <si>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</si>
  <si>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</si>
  <si>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</si>
  <si>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</si>
  <si>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</si>
  <si>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</si>
  <si>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</si>
  <si>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</si>
  <si>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</si>
  <si>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</si>
  <si>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</si>
  <si>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</si>
  <si>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</si>
  <si>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</si>
  <si>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</si>
  <si>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</si>
  <si>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</si>
  <si>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</si>
  <si>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t xml:space="preserve"> R.M.N°542--2008-PRODUCE, R.M.N°817-2008-PRODUCE</t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</si>
  <si>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</si>
  <si>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09/03/2009</t>
  </si>
  <si>
    <t>Callao, 10 de Marzo  del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</si>
</sst>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B13">
      <selection activeCell="AF39" sqref="AF39"/>
    </sheetView>
  </sheetViews>
  <sheetFormatPr defaultColWidth="11.421875" defaultRowHeight="12.75"/>
  <cols>
    <col min="2" max="2" width="20.00390625" style="0" customWidth="1"/>
    <col min="3" max="5" width="7.140625" style="0" customWidth="1"/>
    <col min="6" max="6" width="6.140625" style="0" customWidth="1"/>
    <col min="7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120</v>
      </c>
      <c r="AE10" s="30">
        <v>57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120</v>
      </c>
      <c r="AM10" s="30">
        <f>SUMIF($C$9:$AK$9,"I.Mad",C10:AK10)</f>
        <v>57</v>
      </c>
      <c r="AN10" s="30">
        <f>SUM(AL10:AM10)</f>
        <v>177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3</v>
      </c>
      <c r="AE11" s="32">
        <v>1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3</v>
      </c>
      <c r="AM11" s="30">
        <f>SUMIF($C$9:$AK$9,"I.Mad",C11:AK11)</f>
        <v>1</v>
      </c>
      <c r="AN11" s="30">
        <f>SUM(AL11:AM11)</f>
        <v>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2</v>
      </c>
      <c r="AE12" s="32">
        <v>1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2</v>
      </c>
      <c r="AM12" s="30">
        <f>SUMIF($C$9:$AK$9,"I.Mad",C12:AK12)</f>
        <v>1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>
        <v>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>
        <v>13.5</v>
      </c>
      <c r="AE14" s="62">
        <v>13.5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62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>
        <v>2</v>
      </c>
      <c r="AL30" s="30">
        <f t="shared" si="0"/>
        <v>0</v>
      </c>
      <c r="AM30" s="30">
        <f t="shared" si="1"/>
        <v>2</v>
      </c>
      <c r="AN30" s="30">
        <f t="shared" si="2"/>
        <v>2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120</v>
      </c>
      <c r="AE36" s="30">
        <f t="shared" si="3"/>
        <v>57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2</v>
      </c>
      <c r="AL36" s="30">
        <f t="shared" si="0"/>
        <v>120</v>
      </c>
      <c r="AM36" s="30">
        <f t="shared" si="1"/>
        <v>59</v>
      </c>
      <c r="AN36" s="30">
        <f t="shared" si="2"/>
        <v>179</v>
      </c>
    </row>
    <row r="37" spans="2:40" ht="22.5" customHeight="1">
      <c r="B37" s="29" t="s">
        <v>55</v>
      </c>
      <c r="C37" s="65">
        <v>20.7</v>
      </c>
      <c r="D37" s="65"/>
      <c r="E37" s="65"/>
      <c r="F37" s="65"/>
      <c r="G37" s="65">
        <v>17.4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17.3</v>
      </c>
      <c r="V37" s="65"/>
      <c r="W37" s="65"/>
      <c r="X37" s="65"/>
      <c r="Y37" s="65">
        <v>15.7</v>
      </c>
      <c r="Z37" s="65"/>
      <c r="AA37" s="65"/>
      <c r="AB37" s="65"/>
      <c r="AC37" s="65">
        <v>24.2</v>
      </c>
      <c r="AD37" s="65"/>
      <c r="AE37" s="65"/>
      <c r="AF37" s="65"/>
      <c r="AG37" s="65"/>
      <c r="AH37" s="65"/>
      <c r="AI37" s="65"/>
      <c r="AJ37" s="66">
        <v>17.2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2009-03-10T18:50:01Z</dcterms:modified>
  <cp:category/>
  <cp:version/>
  <cp:contentType/>
  <cp:contentStatus/>
</cp:coreProperties>
</file>