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A" sheetId="1" r:id="rId1"/>
  </sheets>
  <definedNames>
    <definedName name="_xlnm.Print_Area" localSheetId="0">'A'!$B$1:$AQ$43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<sst xmlns="http://schemas.openxmlformats.org/spreadsheetml/2006/main" count="410" uniqueCount="66">
  <si>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</si>
  <si>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</si>
  <si>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</si>
  <si>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</si>
  <si>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</si>
  <si>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</si>
  <si>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</si>
  <si>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</si>
  <si>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</si>
  <si>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</si>
  <si>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</si>
  <si>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</si>
  <si>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</si>
  <si>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</si>
  <si>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</si>
  <si>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</si>
  <si>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</si>
  <si>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</si>
  <si>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</si>
  <si>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</si>
  <si>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</si>
  <si>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</si>
  <si>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</si>
  <si>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</si>
  <si>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</si>
  <si>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</si>
  <si>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</si>
  <si>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</si>
  <si>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</si>
  <si>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</si>
  <si>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</si>
  <si>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</si>
  <si>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</si>
  <si>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</si>
  <si>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</si>
  <si>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</si>
  <si>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</si>
  <si>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</si>
  <si>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</si>
  <si>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</si>
  <si>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</si>
  <si>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</si>
  <si>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</si>
  <si>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</si>
  <si>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</si>
  <si>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</si>
  <si>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</si>
  <si>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</si>
  <si>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</si>
  <si>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</si>
  <si>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</si>
  <si>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</si>
  <si>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</si>
  <si>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</si>
  <si>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</si>
  <si>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</si>
  <si>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</si>
  <si>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</si>
  <si>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</si>
  <si>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</si>
  <si>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</si>
  <si>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</si>
  <si>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R.M.N°100-2010-PRODUCE</t>
  </si>
  <si>
    <t xml:space="preserve">           Atención: Sr. Jorge Villasante Aranibar</t>
  </si>
  <si>
    <t xml:space="preserve">        Fecha : 08/11/2010</t>
  </si>
  <si>
    <t>Callao, 09 de Noviembre del 2010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</si>
</sst>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25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24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25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24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24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2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7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4">
      <pane xSplit="2" ySplit="6" topLeftCell="X21" activePane="bottomRight" state="frozen"/>
      <selection pane="topLeft" activeCell="A4" sqref="A4"/>
      <selection pane="topRight" activeCell="C4" sqref="C4"/>
      <selection pane="bottomLeft" activeCell="A10" sqref="A10"/>
      <selection pane="bottomRight" activeCell="AM37" sqref="AM37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57421875" style="0" customWidth="1"/>
    <col min="5" max="5" width="7.421875" style="0" customWidth="1"/>
    <col min="6" max="6" width="6.57421875" style="0" customWidth="1"/>
    <col min="7" max="7" width="7.57421875" style="0" customWidth="1"/>
    <col min="8" max="8" width="6.28125" style="0" customWidth="1"/>
    <col min="9" max="9" width="8.28125" style="0" customWidth="1"/>
    <col min="10" max="10" width="7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8.0039062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8.281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7.28125" style="0" customWidth="1"/>
    <col min="40" max="40" width="6.00390625" style="0" customWidth="1"/>
    <col min="41" max="43" width="8.14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63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59</v>
      </c>
      <c r="AN4" s="84"/>
      <c r="AO4" s="84"/>
      <c r="AP4" s="84"/>
      <c r="AQ4" s="84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2"/>
      <c r="AP5" s="92"/>
      <c r="AQ5" s="9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64</v>
      </c>
      <c r="AP6" s="83"/>
      <c r="AQ6" s="93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94" t="s">
        <v>5</v>
      </c>
      <c r="D8" s="91"/>
      <c r="E8" s="94" t="s">
        <v>6</v>
      </c>
      <c r="F8" s="91"/>
      <c r="G8" s="95" t="s">
        <v>7</v>
      </c>
      <c r="H8" s="96"/>
      <c r="I8" s="85" t="s">
        <v>8</v>
      </c>
      <c r="J8" s="86"/>
      <c r="K8" s="94" t="s">
        <v>9</v>
      </c>
      <c r="L8" s="91"/>
      <c r="M8" s="94" t="s">
        <v>10</v>
      </c>
      <c r="N8" s="86"/>
      <c r="O8" s="85" t="s">
        <v>11</v>
      </c>
      <c r="P8" s="91"/>
      <c r="Q8" s="85" t="s">
        <v>12</v>
      </c>
      <c r="R8" s="91"/>
      <c r="S8" s="85" t="s">
        <v>13</v>
      </c>
      <c r="T8" s="91"/>
      <c r="U8" s="85" t="s">
        <v>14</v>
      </c>
      <c r="V8" s="91"/>
      <c r="W8" s="95" t="s">
        <v>15</v>
      </c>
      <c r="X8" s="101"/>
      <c r="Y8" s="95" t="s">
        <v>16</v>
      </c>
      <c r="Z8" s="101"/>
      <c r="AA8" s="95" t="s">
        <v>17</v>
      </c>
      <c r="AB8" s="101"/>
      <c r="AC8" s="99" t="s">
        <v>18</v>
      </c>
      <c r="AD8" s="100"/>
      <c r="AE8" s="87" t="s">
        <v>19</v>
      </c>
      <c r="AF8" s="90"/>
      <c r="AG8" s="87" t="s">
        <v>20</v>
      </c>
      <c r="AH8" s="90"/>
      <c r="AI8" s="89" t="s">
        <v>58</v>
      </c>
      <c r="AJ8" s="90"/>
      <c r="AK8" s="87" t="s">
        <v>21</v>
      </c>
      <c r="AL8" s="88"/>
      <c r="AM8" s="85" t="s">
        <v>22</v>
      </c>
      <c r="AN8" s="86"/>
      <c r="AO8" s="97" t="s">
        <v>23</v>
      </c>
      <c r="AP8" s="98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f>SUMIF($C$9:$AN$9,"Ind",C10:AN10)</f>
        <v>0</v>
      </c>
      <c r="AP10" s="29">
        <f>SUMIF($C$9:$AN$9,"I.Mad",C10:AN10)</f>
        <v>0</v>
      </c>
      <c r="AQ10" s="29">
        <f>SUM(AO10:AP10)</f>
        <v>0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 t="s">
        <v>29</v>
      </c>
      <c r="AN11" s="31" t="s">
        <v>29</v>
      </c>
      <c r="AO11" s="29">
        <f>SUMIF($C$9:$AN$9,"Ind",C11:AN11)</f>
        <v>0</v>
      </c>
      <c r="AP11" s="29">
        <f>SUMIF($C$9:$AN$9,"I.Mad",C11:AN11)</f>
        <v>0</v>
      </c>
      <c r="AQ11" s="29">
        <f>SUM(AO11:AP11)</f>
        <v>0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 t="s">
        <v>29</v>
      </c>
      <c r="AN12" s="31" t="s">
        <v>29</v>
      </c>
      <c r="AO12" s="29">
        <f>SUMIF($C$9:$AN$9,"Ind",C12:AN12)</f>
        <v>0</v>
      </c>
      <c r="AP12" s="29">
        <f>SUMIF($C$9:$AN$9,"I.Mad",C12:AN12)</f>
        <v>0</v>
      </c>
      <c r="AQ12" s="29">
        <f>SUM(AO12:AP12)</f>
        <v>0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 t="s">
        <v>29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 t="s">
        <v>29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61</v>
      </c>
      <c r="D21" s="41"/>
      <c r="E21" s="38"/>
      <c r="G21" s="54" t="s">
        <v>60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0</v>
      </c>
      <c r="AN36" s="29">
        <f t="shared" si="3"/>
        <v>0</v>
      </c>
      <c r="AO36" s="29">
        <f>SUM(AO10,AO16,AO22:AO35)</f>
        <v>0</v>
      </c>
      <c r="AP36" s="29">
        <f>SUM(AP10,AP16,AP22:AP35)</f>
        <v>0</v>
      </c>
      <c r="AQ36" s="29">
        <f>SUM(AO36:AP36)</f>
        <v>0</v>
      </c>
    </row>
    <row r="37" spans="2:43" ht="22.5" customHeight="1">
      <c r="B37" s="28" t="s">
        <v>53</v>
      </c>
      <c r="C37" s="64">
        <v>14.57</v>
      </c>
      <c r="D37" s="64"/>
      <c r="E37" s="64"/>
      <c r="F37" s="64"/>
      <c r="G37" s="64">
        <v>14.43</v>
      </c>
      <c r="H37" s="64"/>
      <c r="I37" s="64">
        <v>17.47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>
        <v>14.07</v>
      </c>
      <c r="V37" s="64"/>
      <c r="W37" s="64"/>
      <c r="X37" s="64"/>
      <c r="Y37" s="64">
        <v>13.45</v>
      </c>
      <c r="Z37" s="64"/>
      <c r="AA37" s="64"/>
      <c r="AB37" s="64"/>
      <c r="AC37" s="64">
        <v>20.43</v>
      </c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14.43</v>
      </c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74" t="s">
        <v>65</v>
      </c>
      <c r="AL41" s="35"/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.54" right="0" top="0" bottom="0" header="0" footer="0"/>
  <pageSetup fitToHeight="1" fitToWidth="1" horizontalDpi="300" verticalDpi="3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2010-11-09T18:21:52Z</cp:lastPrinted>
  <dcterms:created xsi:type="dcterms:W3CDTF">2008-10-21T17:58:04Z</dcterms:created>
  <dcterms:modified xsi:type="dcterms:W3CDTF">2010-11-09T18:22:11Z</dcterms:modified>
  <cp:category/>
  <cp:version/>
  <cp:contentType/>
  <cp:contentStatus/>
</cp:coreProperties>
</file>