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60" yWindow="65521" windowWidth="8895" windowHeight="82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<sst xmlns="http://schemas.openxmlformats.org/spreadsheetml/2006/main" count="394" uniqueCount="66">
  <si>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</si>
  <si>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</si>
  <si>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</si>
  <si>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</si>
  <si>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</si>
  <si>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</si>
  <si>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</si>
  <si>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</si>
  <si>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</si>
  <si>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</si>
  <si>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</si>
  <si>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</si>
  <si>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</si>
  <si>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</si>
  <si>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</si>
  <si>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</si>
  <si>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</si>
  <si>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</si>
  <si>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</si>
  <si>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</si>
  <si>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</si>
  <si>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</si>
  <si>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</si>
  <si>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</si>
  <si>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</si>
  <si>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</si>
  <si>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</si>
  <si>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</si>
  <si>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</si>
  <si>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</si>
  <si>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</si>
  <si>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</si>
  <si>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</si>
  <si>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</si>
  <si>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</si>
  <si>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</si>
  <si>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</si>
  <si>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</si>
  <si>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</si>
  <si>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</si>
  <si>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</si>
  <si>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</si>
  <si>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</si>
  <si>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</si>
  <si>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</si>
  <si>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</si>
  <si>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</si>
  <si>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</si>
  <si>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</si>
  <si>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</si>
  <si>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</si>
  <si>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</si>
  <si>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</si>
  <si>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</si>
  <si>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</si>
  <si>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</si>
  <si>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</si>
  <si>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</si>
  <si>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</si>
  <si>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</si>
  <si>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</si>
  <si>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</si>
  <si>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</si>
  <si>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</si>
  <si>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       Fecha  : 08/08/2012</t>
  </si>
  <si>
    <t>Callao, 09 de  Agosto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</si>
</sst>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B3" sqref="B3:AQ3"/>
    </sheetView>
  </sheetViews>
  <sheetFormatPr defaultColWidth="11.421875" defaultRowHeight="12.75"/>
  <cols>
    <col min="2" max="2" width="20.00390625" style="0" customWidth="1"/>
    <col min="3" max="3" width="8.8515625" style="0" customWidth="1"/>
    <col min="4" max="4" width="7.57421875" style="0" customWidth="1"/>
    <col min="5" max="5" width="8.421875" style="0" customWidth="1"/>
    <col min="6" max="6" width="7.8515625" style="0" customWidth="1"/>
    <col min="7" max="7" width="8.57421875" style="0" customWidth="1"/>
    <col min="8" max="8" width="7.00390625" style="0" customWidth="1"/>
    <col min="9" max="9" width="9.140625" style="0" customWidth="1"/>
    <col min="10" max="10" width="9.28125" style="0" customWidth="1"/>
    <col min="11" max="11" width="8.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9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10.140625" style="0" customWidth="1"/>
    <col min="32" max="32" width="7.421875" style="0" customWidth="1"/>
    <col min="33" max="33" width="10.2812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9.8515625" style="0" customWidth="1"/>
    <col min="38" max="38" width="6.140625" style="0" customWidth="1"/>
    <col min="39" max="39" width="9.851562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64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1129</v>
      </c>
      <c r="AF10" s="28">
        <v>0</v>
      </c>
      <c r="AG10" s="28">
        <v>1080</v>
      </c>
      <c r="AH10" s="28">
        <v>0</v>
      </c>
      <c r="AI10" s="28">
        <v>0</v>
      </c>
      <c r="AJ10" s="28">
        <v>0</v>
      </c>
      <c r="AK10" s="28">
        <v>2818</v>
      </c>
      <c r="AL10" s="28">
        <v>0</v>
      </c>
      <c r="AM10" s="28">
        <v>334</v>
      </c>
      <c r="AN10" s="28">
        <v>0</v>
      </c>
      <c r="AO10" s="28">
        <f>SUMIF($C$9:$AN$9,"Ind",C10:AN10)</f>
        <v>5361</v>
      </c>
      <c r="AP10" s="28">
        <f>SUMIF($C$9:$AN$9,"I.Mad",C10:AN10)</f>
        <v>0</v>
      </c>
      <c r="AQ10" s="28">
        <f>SUM(AO10:AP10)</f>
        <v>5361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>
        <v>8</v>
      </c>
      <c r="AF11" s="30" t="s">
        <v>29</v>
      </c>
      <c r="AG11" s="30">
        <v>12</v>
      </c>
      <c r="AH11" s="30" t="s">
        <v>29</v>
      </c>
      <c r="AI11" s="30" t="s">
        <v>29</v>
      </c>
      <c r="AJ11" s="30" t="s">
        <v>29</v>
      </c>
      <c r="AK11" s="30">
        <v>22</v>
      </c>
      <c r="AL11" s="30" t="s">
        <v>29</v>
      </c>
      <c r="AM11" s="30">
        <v>3</v>
      </c>
      <c r="AN11" s="30" t="s">
        <v>29</v>
      </c>
      <c r="AO11" s="28">
        <f>SUMIF($C$9:$AN$9,"Ind",C11:AN11)</f>
        <v>45</v>
      </c>
      <c r="AP11" s="28">
        <f>SUMIF($C$9:$AN$9,"I.Mad",C11:AN11)</f>
        <v>0</v>
      </c>
      <c r="AQ11" s="28">
        <f>SUM(AO11:AP11)</f>
        <v>45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>
        <v>4</v>
      </c>
      <c r="AF12" s="30" t="s">
        <v>29</v>
      </c>
      <c r="AG12" s="30">
        <v>5</v>
      </c>
      <c r="AH12" s="30" t="s">
        <v>29</v>
      </c>
      <c r="AI12" s="30" t="s">
        <v>29</v>
      </c>
      <c r="AJ12" s="30" t="s">
        <v>29</v>
      </c>
      <c r="AK12" s="30">
        <v>7</v>
      </c>
      <c r="AL12" s="30" t="s">
        <v>29</v>
      </c>
      <c r="AM12" s="30">
        <v>1</v>
      </c>
      <c r="AN12" s="30" t="s">
        <v>29</v>
      </c>
      <c r="AO12" s="28">
        <f>SUMIF($C$9:$AN$9,"Ind",C12:AN12)</f>
        <v>17</v>
      </c>
      <c r="AP12" s="28">
        <f>SUMIF($C$9:$AN$9,"I.Mad",C12:AN12)</f>
        <v>0</v>
      </c>
      <c r="AQ12" s="28">
        <f>SUM(AO12:AP12)</f>
        <v>17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>
        <v>8</v>
      </c>
      <c r="AF13" s="30" t="s">
        <v>29</v>
      </c>
      <c r="AG13" s="30">
        <v>7</v>
      </c>
      <c r="AH13" s="30" t="s">
        <v>29</v>
      </c>
      <c r="AI13" s="30" t="s">
        <v>29</v>
      </c>
      <c r="AJ13" s="30" t="s">
        <v>29</v>
      </c>
      <c r="AK13" s="30">
        <v>1</v>
      </c>
      <c r="AL13" s="30" t="s">
        <v>29</v>
      </c>
      <c r="AM13" s="30">
        <v>0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>
        <v>12.5</v>
      </c>
      <c r="AF14" s="59" t="s">
        <v>29</v>
      </c>
      <c r="AG14" s="59">
        <v>13</v>
      </c>
      <c r="AH14" s="59" t="s">
        <v>29</v>
      </c>
      <c r="AI14" s="59" t="s">
        <v>29</v>
      </c>
      <c r="AJ14" s="59" t="s">
        <v>29</v>
      </c>
      <c r="AK14" s="59">
        <v>13</v>
      </c>
      <c r="AL14" s="59" t="s">
        <v>29</v>
      </c>
      <c r="AM14" s="59">
        <v>13.5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1129</v>
      </c>
      <c r="AF36" s="28">
        <f t="shared" si="3"/>
        <v>0</v>
      </c>
      <c r="AG36" s="28">
        <f t="shared" si="3"/>
        <v>1080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2818</v>
      </c>
      <c r="AL36" s="28">
        <f t="shared" si="3"/>
        <v>0</v>
      </c>
      <c r="AM36" s="28">
        <f t="shared" si="3"/>
        <v>334</v>
      </c>
      <c r="AN36" s="28">
        <f t="shared" si="3"/>
        <v>0</v>
      </c>
      <c r="AO36" s="28">
        <f>SUM(AO10,AO16,AO22:AO35)</f>
        <v>5361</v>
      </c>
      <c r="AP36" s="28">
        <f>SUM(AP10,AP16,AP22:AP35)</f>
        <v>0</v>
      </c>
      <c r="AQ36" s="28">
        <f>SUM(AO36:AP36)</f>
        <v>5361</v>
      </c>
    </row>
    <row r="37" spans="2:43" ht="22.5" customHeight="1">
      <c r="B37" s="27" t="s">
        <v>51</v>
      </c>
      <c r="C37" s="62">
        <v>16.5</v>
      </c>
      <c r="D37" s="62"/>
      <c r="E37" s="62"/>
      <c r="F37" s="62"/>
      <c r="G37" s="62">
        <v>17</v>
      </c>
      <c r="H37" s="62"/>
      <c r="I37" s="62">
        <v>18.9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16.4</v>
      </c>
      <c r="V37" s="62"/>
      <c r="W37" s="62"/>
      <c r="X37" s="62"/>
      <c r="Y37" s="62">
        <v>16</v>
      </c>
      <c r="Z37" s="62"/>
      <c r="AA37" s="62"/>
      <c r="AB37" s="62"/>
      <c r="AC37" s="62">
        <v>17.3</v>
      </c>
      <c r="AD37" s="62"/>
      <c r="AE37" s="62">
        <v>17.1</v>
      </c>
      <c r="AF37" s="62"/>
      <c r="AG37" s="62">
        <v>16.9</v>
      </c>
      <c r="AH37" s="62"/>
      <c r="AI37" s="62"/>
      <c r="AJ37" s="62"/>
      <c r="AK37" s="62">
        <v>17.5</v>
      </c>
      <c r="AL37" s="62"/>
      <c r="AM37" s="63">
        <v>15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2012-08-10T17:33:26Z</dcterms:modified>
  <cp:category/>
  <cp:version/>
  <cp:contentType/>
  <cp:contentStatus/>
</cp:coreProperties>
</file>