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<sst xmlns="http://schemas.openxmlformats.org/spreadsheetml/2006/main" count="397" uniqueCount="69">
  <si>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</si>
  <si>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</si>
  <si>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</si>
  <si>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</si>
  <si>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</si>
  <si>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</si>
  <si>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</si>
  <si>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</si>
  <si>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</si>
  <si>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</si>
  <si>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</si>
  <si>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</si>
  <si>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</si>
  <si>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</si>
  <si>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</si>
  <si>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</si>
  <si>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</si>
  <si>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</si>
  <si>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</si>
  <si>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</si>
  <si>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</si>
  <si>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</si>
  <si>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</si>
  <si>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</si>
  <si>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</si>
  <si>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</si>
  <si>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</si>
  <si>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</si>
  <si>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</si>
  <si>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</si>
  <si>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</si>
  <si>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</si>
  <si>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</si>
  <si>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</si>
  <si>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</si>
  <si>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</si>
  <si>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</si>
  <si>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</si>
  <si>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</si>
  <si>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</si>
  <si>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</si>
  <si>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</si>
  <si>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</si>
  <si>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</si>
  <si>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</si>
  <si>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</si>
  <si>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</si>
  <si>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</si>
  <si>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</si>
  <si>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</si>
  <si>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</si>
  <si>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</si>
  <si>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</si>
  <si>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</si>
  <si>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</si>
  <si>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</si>
  <si>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</si>
  <si>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</si>
  <si>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</si>
  <si>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</si>
  <si>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</si>
  <si>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</si>
  <si>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</si>
  <si>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</si>
  <si>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>Callao, 09 de  Julio del 2012</t>
  </si>
  <si>
    <t xml:space="preserve">        Fecha  : 08/07/2012</t>
  </si>
  <si>
    <t>11.0-15.0</t>
  </si>
  <si>
    <t>11.5-13.5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</si>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</sst>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0" fillId="0" borderId="14" xfId="0" applyNumberFormat="1" applyFont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4">
      <selection activeCell="AE38" sqref="AE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8.8515625" style="0" customWidth="1"/>
    <col min="8" max="8" width="7.00390625" style="0" customWidth="1"/>
    <col min="9" max="9" width="9.140625" style="0" customWidth="1"/>
    <col min="10" max="10" width="7.421875" style="0" customWidth="1"/>
    <col min="11" max="11" width="8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7.71093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12.8515625" style="0" customWidth="1"/>
    <col min="26" max="26" width="12.140625" style="0" customWidth="1"/>
    <col min="27" max="27" width="9.4218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13.28125" style="0" customWidth="1"/>
    <col min="32" max="32" width="7.851562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6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 t="s">
        <v>0</v>
      </c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1135</v>
      </c>
      <c r="Z10" s="28">
        <v>127</v>
      </c>
      <c r="AA10" s="28">
        <v>1038</v>
      </c>
      <c r="AB10" s="28">
        <v>0</v>
      </c>
      <c r="AC10" s="28">
        <v>0</v>
      </c>
      <c r="AD10" s="28">
        <v>0</v>
      </c>
      <c r="AE10" s="28">
        <v>248</v>
      </c>
      <c r="AF10" s="28">
        <v>76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2421</v>
      </c>
      <c r="AP10" s="28">
        <f>SUMIF($C$9:$AN$9,"I.Mad",C10:AN10)</f>
        <v>203</v>
      </c>
      <c r="AQ10" s="28">
        <f>SUM(AO10:AP10)</f>
        <v>2624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25</v>
      </c>
      <c r="Z11" s="30">
        <v>5</v>
      </c>
      <c r="AA11" s="30">
        <v>4</v>
      </c>
      <c r="AB11" s="30" t="s">
        <v>29</v>
      </c>
      <c r="AC11" s="30" t="s">
        <v>29</v>
      </c>
      <c r="AD11" s="30" t="s">
        <v>29</v>
      </c>
      <c r="AE11" s="30">
        <v>1</v>
      </c>
      <c r="AF11" s="30">
        <v>1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30</v>
      </c>
      <c r="AP11" s="28">
        <f>SUMIF($C$9:$AN$9,"I.Mad",C11:AN11)</f>
        <v>6</v>
      </c>
      <c r="AQ11" s="28">
        <f>SUM(AO11:AP11)</f>
        <v>36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9</v>
      </c>
      <c r="Z12" s="30">
        <v>3</v>
      </c>
      <c r="AA12" s="30">
        <v>3</v>
      </c>
      <c r="AB12" s="30" t="s">
        <v>29</v>
      </c>
      <c r="AC12" s="30" t="s">
        <v>29</v>
      </c>
      <c r="AD12" s="30" t="s">
        <v>29</v>
      </c>
      <c r="AE12" s="30">
        <v>1</v>
      </c>
      <c r="AF12" s="30" t="s">
        <v>68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13</v>
      </c>
      <c r="AP12" s="28">
        <f>SUMIF($C$9:$AN$9,"I.Mad",C12:AN12)</f>
        <v>3</v>
      </c>
      <c r="AQ12" s="28">
        <f>SUM(AO12:AP12)</f>
        <v>16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3</v>
      </c>
      <c r="Z13" s="30">
        <v>3</v>
      </c>
      <c r="AA13" s="30">
        <v>9</v>
      </c>
      <c r="AB13" s="30" t="s">
        <v>29</v>
      </c>
      <c r="AC13" s="30" t="s">
        <v>29</v>
      </c>
      <c r="AD13" s="30" t="s">
        <v>29</v>
      </c>
      <c r="AE13" s="30">
        <v>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101" t="s">
        <v>66</v>
      </c>
      <c r="Z14" s="101" t="s">
        <v>66</v>
      </c>
      <c r="AA14" s="59">
        <v>12.5</v>
      </c>
      <c r="AB14" s="59" t="s">
        <v>29</v>
      </c>
      <c r="AC14" s="59" t="s">
        <v>29</v>
      </c>
      <c r="AD14" s="59" t="s">
        <v>29</v>
      </c>
      <c r="AE14" s="101" t="s">
        <v>67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12</v>
      </c>
      <c r="AP26" s="28">
        <f t="shared" si="1"/>
        <v>0</v>
      </c>
      <c r="AQ26" s="28">
        <f t="shared" si="2"/>
        <v>12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1135</v>
      </c>
      <c r="Z36" s="28">
        <f t="shared" si="3"/>
        <v>127</v>
      </c>
      <c r="AA36" s="28">
        <f t="shared" si="3"/>
        <v>1050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248</v>
      </c>
      <c r="AF36" s="28">
        <f t="shared" si="3"/>
        <v>76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2433</v>
      </c>
      <c r="AP36" s="28">
        <f>SUM(AP10,AP16,AP22:AP35)</f>
        <v>203</v>
      </c>
      <c r="AQ36" s="28">
        <f>SUM(AO36:AP36)</f>
        <v>2636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18.2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18.1</v>
      </c>
      <c r="Z37" s="62"/>
      <c r="AA37" s="62"/>
      <c r="AB37" s="62"/>
      <c r="AC37" s="62">
        <v>19.1</v>
      </c>
      <c r="AD37" s="62"/>
      <c r="AE37" s="62">
        <v>16.6</v>
      </c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2012-07-09T17:21:42Z</dcterms:modified>
  <cp:category/>
  <cp:version/>
  <cp:contentType/>
  <cp:contentStatus/>
</cp:coreProperties>
</file>