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<sst xmlns="http://schemas.openxmlformats.org/spreadsheetml/2006/main" count="401" uniqueCount="65">
  <si>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</si>
  <si>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</si>
  <si>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</si>
  <si>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</si>
  <si>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</si>
  <si>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</si>
  <si>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</si>
  <si>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</si>
  <si>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</si>
  <si>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</si>
  <si>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</si>
  <si>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</si>
  <si>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</si>
  <si>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</si>
  <si>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</si>
  <si>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</si>
  <si>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</si>
  <si>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</si>
  <si>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</si>
  <si>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</si>
  <si>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</si>
  <si>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</si>
  <si>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</si>
  <si>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</si>
  <si>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</si>
  <si>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</si>
  <si>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</si>
  <si>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</si>
  <si>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</si>
  <si>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</si>
  <si>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</si>
  <si>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</si>
  <si>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</si>
  <si>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</si>
  <si>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</si>
  <si>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</si>
  <si>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</si>
  <si>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</si>
  <si>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</si>
  <si>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</si>
  <si>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</si>
  <si>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</si>
  <si>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</si>
  <si>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</si>
  <si>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</si>
  <si>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</si>
  <si>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</si>
  <si>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</si>
  <si>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</si>
  <si>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</si>
  <si>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</si>
  <si>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</si>
  <si>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</si>
  <si>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</si>
  <si>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</si>
  <si>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</si>
  <si>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</si>
  <si>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</si>
  <si>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</si>
  <si>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</si>
  <si>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</si>
  <si>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</si>
  <si>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R.M.N°207-2016-PRODUCE</t>
  </si>
  <si>
    <t xml:space="preserve">        Fecha  : 08/06/2016</t>
  </si>
  <si>
    <t>Callao, 09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</si>
</sst>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28" sqref="Y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39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48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58</v>
      </c>
      <c r="X10" s="117"/>
      <c r="Y10" s="118" t="s">
        <v>51</v>
      </c>
      <c r="Z10" s="115"/>
      <c r="AA10" s="116" t="s">
        <v>40</v>
      </c>
      <c r="AB10" s="117"/>
      <c r="AC10" s="116" t="s">
        <v>13</v>
      </c>
      <c r="AD10" s="117"/>
      <c r="AE10" s="114" t="s">
        <v>52</v>
      </c>
      <c r="AF10" s="115"/>
      <c r="AG10" s="114" t="s">
        <v>53</v>
      </c>
      <c r="AH10" s="115"/>
      <c r="AI10" s="114" t="s">
        <v>54</v>
      </c>
      <c r="AJ10" s="115"/>
      <c r="AK10" s="114" t="s">
        <v>55</v>
      </c>
      <c r="AL10" s="115"/>
      <c r="AM10" s="114" t="s">
        <v>56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144.94</v>
      </c>
      <c r="AN12" s="53">
        <v>56.504999999999995</v>
      </c>
      <c r="AO12" s="54">
        <f>SUMIF($C$11:$AN$11,"Ind*",C12:AN12)</f>
        <v>144.94</v>
      </c>
      <c r="AP12" s="54">
        <f>SUMIF($C$11:$AN$11,"I.Mad",C12:AN12)</f>
        <v>56.504999999999995</v>
      </c>
      <c r="AQ12" s="54">
        <f>SUM(AO12:AP12)</f>
        <v>201.44499999999999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7</v>
      </c>
      <c r="AN13" s="55">
        <v>3</v>
      </c>
      <c r="AO13" s="54">
        <f>SUMIF($C$11:$AN$11,"Ind*",C13:AN13)</f>
        <v>7</v>
      </c>
      <c r="AP13" s="54">
        <f>SUMIF($C$11:$AN$11,"I.Mad",C13:AN13)</f>
        <v>3</v>
      </c>
      <c r="AQ13" s="54">
        <f>SUM(AO13:AP13)</f>
        <v>10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3</v>
      </c>
      <c r="AN14" s="55">
        <v>1</v>
      </c>
      <c r="AO14" s="54">
        <f>SUMIF($C$11:$AN$11,"Ind*",C14:AN14)</f>
        <v>3</v>
      </c>
      <c r="AP14" s="54">
        <f>SUMIF($C$11:$AN$11,"I.Mad",C14:AN14)</f>
        <v>1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22.388420216014264</v>
      </c>
      <c r="AN15" s="55">
        <v>23.497267759562845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>
        <v>12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74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144.94</v>
      </c>
      <c r="AN38" s="58">
        <f t="shared" si="4"/>
        <v>56.504999999999995</v>
      </c>
      <c r="AO38" s="58">
        <f>SUM(AO12,AO18,AO24:AO37)</f>
        <v>144.94</v>
      </c>
      <c r="AP38" s="58">
        <f>SUM(AP12,AP18,AP24:AP37)</f>
        <v>56.504999999999995</v>
      </c>
      <c r="AQ38" s="58">
        <f>SUM(AO38:AP38)</f>
        <v>201.44499999999999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17.399999999999999</v>
      </c>
      <c r="H39" s="60"/>
      <c r="I39" s="93">
        <v>18.329999999999998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2016-06-09T16:31:46Z</dcterms:modified>
</cp:coreProperties>
</file>