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<sst xmlns="http://schemas.openxmlformats.org/spreadsheetml/2006/main" count="406" uniqueCount="69">
  <si>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</si>
  <si>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</si>
  <si>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</si>
  <si>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</si>
  <si>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</si>
  <si>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</si>
  <si>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</si>
  <si>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07/08/2019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</si>
  <si>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</si>
  <si>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</si>
  <si>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</si>
  <si>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</si>
  <si>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</si>
  <si>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</si>
  <si>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</si>
  <si>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</si>
  <si>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</si>
  <si>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</si>
  <si>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</si>
  <si>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</si>
  <si>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</si>
  <si>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</si>
  <si>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</si>
  <si>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</si>
  <si>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</si>
  <si>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</si>
  <si>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</si>
  <si>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</si>
  <si>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</si>
  <si>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</si>
  <si>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</si>
  <si>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</si>
  <si>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</si>
  <si>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</si>
  <si>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</si>
  <si>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</si>
  <si>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</si>
  <si>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</si>
  <si>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</si>
  <si>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</si>
  <si>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</si>
  <si>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</si>
  <si>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</si>
  <si>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</si>
  <si>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</si>
  <si>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</si>
  <si>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</si>
  <si>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</si>
  <si>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</si>
  <si>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</si>
  <si>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</si>
  <si>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</si>
  <si>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</si>
  <si>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</si>
  <si>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</si>
  <si>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</si>
  <si>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</si>
  <si>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</si>
  <si>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</si>
  <si>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</si>
  <si>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</si>
  <si>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</si>
  <si>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</si>
  <si>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</si>
  <si>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</si>
  <si>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</si>
  <si>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</si>
  <si>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08 de agosto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</si>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</sst>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1" zoomScaleNormal="21" zoomScalePageLayoutView="100" workbookViewId="0">
      <selection pane="topLeft" activeCell="AE23" activeCellId="0" sqref="AE2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165.265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32.315</v>
      </c>
      <c r="AN12" s="43" t="n">
        <v>7.265</v>
      </c>
      <c r="AO12" s="43" t="n">
        <f aca="false">SUMIF($C$11:$AN$11,"Ind*",C12:AN12)</f>
        <v>197.58</v>
      </c>
      <c r="AP12" s="43" t="n">
        <f aca="false">SUMIF($C$11:$AN$11,"I.Mad",C12:AN12)</f>
        <v>7.265</v>
      </c>
      <c r="AQ12" s="43" t="n">
        <f aca="false">SUM(AO12:AP12)</f>
        <v>204.845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n">
        <v>8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n">
        <v>3</v>
      </c>
      <c r="AN13" s="43" t="n">
        <v>1</v>
      </c>
      <c r="AO13" s="43" t="n">
        <f aca="false">SUMIF($C$11:$AN$11,"Ind*",C13:AN13)</f>
        <v>11</v>
      </c>
      <c r="AP13" s="43" t="n">
        <f aca="false">SUMIF($C$11:$AN$11,"I.Mad",C13:AN13)</f>
        <v>1</v>
      </c>
      <c r="AQ13" s="43" t="n">
        <f aca="false">SUM(AO13:AP13)</f>
        <v>12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n">
        <v>4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n">
        <v>1</v>
      </c>
      <c r="AN14" s="43" t="n">
        <v>1</v>
      </c>
      <c r="AO14" s="43" t="n">
        <f aca="false">SUMIF($C$11:$AN$11,"Ind*",C14:AN14)</f>
        <v>5</v>
      </c>
      <c r="AP14" s="43" t="n">
        <f aca="false">SUMIF($C$11:$AN$11,"I.Mad",C14:AN14)</f>
        <v>1</v>
      </c>
      <c r="AQ14" s="43" t="n">
        <f aca="false">SUM(AO14:AP14)</f>
        <v>6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n">
        <v>19.0569219622519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n">
        <v>25.1533742331288</v>
      </c>
      <c r="AN15" s="43" t="n">
        <v>28.3950617283951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n">
        <v>12.5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n">
        <v>12.5</v>
      </c>
      <c r="AN16" s="49" t="n">
        <v>12.5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165.265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32.315</v>
      </c>
      <c r="AN41" s="56" t="n">
        <f aca="false">+SUM(AN24:AN40,AN18,AN12)</f>
        <v>7.265</v>
      </c>
      <c r="AO41" s="56" t="n">
        <f aca="false">SUM(AO12,AO18,AO24:AO37)</f>
        <v>197.58</v>
      </c>
      <c r="AP41" s="56" t="n">
        <f aca="false">SUM(AP12,AP18,AP24:AP37)</f>
        <v>7.265</v>
      </c>
      <c r="AQ41" s="56" t="n">
        <f aca="false">SUM(AO41:AP41)</f>
        <v>204.845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</v>
      </c>
      <c r="H42" s="49"/>
      <c r="I42" s="64" t="n">
        <v>17.2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15.2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2019-08-08T13:12:35Z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