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<sst xmlns="http://schemas.openxmlformats.org/spreadsheetml/2006/main" count="397" uniqueCount="65">
  <si>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</si>
  <si>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</si>
  <si>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</si>
  <si>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</si>
  <si>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</si>
  <si>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</si>
  <si>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</si>
  <si>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</si>
  <si>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</si>
  <si>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</si>
  <si>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</si>
  <si>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</si>
  <si>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</si>
  <si>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</si>
  <si>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</si>
  <si>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</si>
  <si>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</si>
  <si>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</si>
  <si>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</si>
  <si>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</si>
  <si>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</si>
  <si>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</si>
  <si>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</si>
  <si>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</si>
  <si>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</si>
  <si>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</si>
  <si>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</si>
  <si>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</si>
  <si>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</si>
  <si>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</si>
  <si>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</si>
  <si>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</si>
  <si>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</si>
  <si>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</si>
  <si>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</si>
  <si>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</si>
  <si>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</si>
  <si>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</si>
  <si>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</si>
  <si>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</si>
  <si>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</si>
  <si>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</si>
  <si>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</si>
  <si>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</si>
  <si>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</si>
  <si>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</si>
  <si>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</si>
  <si>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</si>
  <si>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</si>
  <si>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</si>
  <si>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</si>
  <si>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</si>
  <si>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</si>
  <si>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</si>
  <si>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</si>
  <si>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</si>
  <si>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</si>
  <si>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</si>
  <si>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</si>
  <si>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</si>
  <si>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</si>
  <si>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</si>
  <si>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</si>
  <si>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07/05/2016</t>
  </si>
  <si>
    <t>Callao, 09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</si>
</sst>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J1" zoomScale="25" zoomScaleNormal="25" workbookViewId="0">
      <selection activeCell="AN22" sqref="AN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660.88499999999999</v>
      </c>
      <c r="AH12" s="53">
        <v>0</v>
      </c>
      <c r="AI12" s="53">
        <v>0</v>
      </c>
      <c r="AJ12" s="53">
        <v>0</v>
      </c>
      <c r="AK12" s="53">
        <v>1708.4599999999998</v>
      </c>
      <c r="AL12" s="53">
        <v>0</v>
      </c>
      <c r="AM12" s="53">
        <v>365.85000000000008</v>
      </c>
      <c r="AN12" s="53">
        <v>0</v>
      </c>
      <c r="AO12" s="54">
        <f>SUMIF($C$11:$AN$11,"Ind*",C12:AN12)</f>
        <v>2735.1949999999997</v>
      </c>
      <c r="AP12" s="54">
        <f>SUMIF($C$11:$AN$11,"I.Mad",C12:AN12)</f>
        <v>0</v>
      </c>
      <c r="AQ12" s="54">
        <f>SUM(AO12:AP12)</f>
        <v>2735.1949999999997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4</v>
      </c>
      <c r="AH13" s="55" t="s">
        <v>20</v>
      </c>
      <c r="AI13" s="55" t="s">
        <v>20</v>
      </c>
      <c r="AJ13" s="55" t="s">
        <v>20</v>
      </c>
      <c r="AK13" s="55">
        <v>10</v>
      </c>
      <c r="AL13" s="55" t="s">
        <v>20</v>
      </c>
      <c r="AM13" s="55">
        <v>2</v>
      </c>
      <c r="AN13" s="55" t="s">
        <v>20</v>
      </c>
      <c r="AO13" s="54">
        <f>SUMIF($C$11:$AN$11,"Ind*",C13:AN13)</f>
        <v>16</v>
      </c>
      <c r="AP13" s="54">
        <f>SUMIF($C$11:$AN$11,"I.Mad",C13:AN13)</f>
        <v>0</v>
      </c>
      <c r="AQ13" s="54">
        <f>SUM(AO13:AP13)</f>
        <v>16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2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>
        <v>1</v>
      </c>
      <c r="AN14" s="55" t="s">
        <v>20</v>
      </c>
      <c r="AO14" s="54">
        <f>SUMIF($C$11:$AN$11,"Ind*",C14:AN14)</f>
        <v>6</v>
      </c>
      <c r="AP14" s="54">
        <f>SUMIF($C$11:$AN$11,"I.Mad",C14:AN14)</f>
        <v>0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55.477382016742723</v>
      </c>
      <c r="AH15" s="55" t="s">
        <v>20</v>
      </c>
      <c r="AI15" s="55" t="s">
        <v>20</v>
      </c>
      <c r="AJ15" s="55" t="s">
        <v>20</v>
      </c>
      <c r="AK15" s="55">
        <v>31.929073148624898</v>
      </c>
      <c r="AL15" s="55" t="s">
        <v>20</v>
      </c>
      <c r="AM15" s="55">
        <v>54.857142857142854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660.88499999999999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1708.4599999999998</v>
      </c>
      <c r="AL38" s="58">
        <f t="shared" si="4"/>
        <v>0</v>
      </c>
      <c r="AM38" s="58">
        <f>+SUM(AM12,AM18,AM24:AM37)</f>
        <v>365.85000000000008</v>
      </c>
      <c r="AN38" s="58">
        <f t="shared" si="4"/>
        <v>0</v>
      </c>
      <c r="AO38" s="58">
        <f>SUM(AO12,AO18,AO24:AO37)</f>
        <v>2735.1949999999997</v>
      </c>
      <c r="AP38" s="58">
        <f>SUM(AP12,AP18,AP24:AP37)</f>
        <v>0</v>
      </c>
      <c r="AQ38" s="58">
        <f>SUM(AO38:AP38)</f>
        <v>2735.1949999999997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22.03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2016-05-09T17:58:49Z</dcterms:modified>
</cp:coreProperties>
</file>