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<sst xmlns="http://schemas.openxmlformats.org/spreadsheetml/2006/main" count="397" uniqueCount="65">
  <si>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</si>
  <si>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</si>
  <si>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</si>
  <si>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</si>
  <si>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</si>
  <si>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</si>
  <si>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</si>
  <si>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</si>
  <si>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</si>
  <si>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</si>
  <si>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</si>
  <si>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</si>
  <si>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</si>
  <si>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</si>
  <si>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</si>
  <si>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</si>
  <si>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</si>
  <si>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</si>
  <si>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</si>
  <si>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</si>
  <si>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</si>
  <si>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</si>
  <si>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</si>
  <si>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</si>
  <si>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</si>
  <si>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</si>
  <si>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</si>
  <si>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</si>
  <si>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</si>
  <si>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</si>
  <si>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</si>
  <si>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</si>
  <si>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</si>
  <si>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</si>
  <si>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</si>
  <si>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</si>
  <si>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</si>
  <si>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</si>
  <si>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</si>
  <si>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</si>
  <si>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</si>
  <si>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</si>
  <si>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</si>
  <si>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</si>
  <si>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</si>
  <si>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</si>
  <si>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</si>
  <si>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</si>
  <si>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</si>
  <si>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</si>
  <si>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</si>
  <si>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</si>
  <si>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</si>
  <si>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</si>
  <si>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</si>
  <si>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</si>
  <si>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</si>
  <si>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</si>
  <si>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</si>
  <si>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</si>
  <si>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</si>
  <si>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</si>
  <si>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</si>
  <si>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07/04/2017</t>
  </si>
  <si>
    <t>Callao, 10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</si>
</sst>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19" fillId="0" borderId="0" xfId="0" applyFont="1" applyFill="1"/>
    <xf numFmtId="0" fontId="8" fillId="0" borderId="0" xfId="0" applyFont="1" applyFill="1" applyBorder="1"/>
    <xf numFmtId="0" fontId="0" fillId="0" borderId="1" xfId="0" applyBorder="1"/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H24" sqref="AH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90.76</v>
      </c>
      <c r="AL12" s="51">
        <v>0</v>
      </c>
      <c r="AM12" s="51">
        <v>60.301249866467266</v>
      </c>
      <c r="AN12" s="51">
        <v>42.581853961677886</v>
      </c>
      <c r="AO12" s="52">
        <f>SUMIF($C$11:$AN$11,"Ind*",C12:AN12)</f>
        <v>151.06124986646728</v>
      </c>
      <c r="AP12" s="52">
        <f>SUMIF($C$11:$AN$11,"I.Mad",C12:AN12)</f>
        <v>42.581853961677886</v>
      </c>
      <c r="AQ12" s="52">
        <f>SUM(AO12:AP12)</f>
        <v>193.64310382814517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>
        <v>1</v>
      </c>
      <c r="AN13" s="53">
        <v>1</v>
      </c>
      <c r="AO13" s="52">
        <f>SUMIF($C$11:$AN$11,"Ind*",C13:AN13)</f>
        <v>4</v>
      </c>
      <c r="AP13" s="52">
        <f>SUMIF($C$11:$AN$11,"I.Mad",C13:AN13)</f>
        <v>1</v>
      </c>
      <c r="AQ13" s="52">
        <f>SUM(AO13:AP13)</f>
        <v>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1</v>
      </c>
      <c r="AN14" s="53">
        <v>1</v>
      </c>
      <c r="AO14" s="52">
        <f>SUMIF($C$11:$AN$11,"Ind*",C14:AN14)</f>
        <v>3</v>
      </c>
      <c r="AP14" s="52">
        <f>SUMIF($C$11:$AN$11,"I.Mad",C14:AN14)</f>
        <v>1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57.147785487661565</v>
      </c>
      <c r="AL15" s="53" t="s">
        <v>20</v>
      </c>
      <c r="AM15" s="53">
        <v>40.993788819875775</v>
      </c>
      <c r="AN15" s="53">
        <v>38.9937106918239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12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>
        <v>0.94875013353274229</v>
      </c>
      <c r="AN30" s="71">
        <v>0.42314603832211289</v>
      </c>
      <c r="AO30" s="52">
        <f t="shared" si="1"/>
        <v>0.94875013353274229</v>
      </c>
      <c r="AP30" s="52">
        <f t="shared" si="2"/>
        <v>0.42314603832211289</v>
      </c>
      <c r="AQ30" s="55">
        <f t="shared" si="0"/>
        <v>1.3718961718548552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90.76</v>
      </c>
      <c r="AL38" s="55">
        <f t="shared" si="3"/>
        <v>0</v>
      </c>
      <c r="AM38" s="55">
        <f t="shared" si="3"/>
        <v>61.250000000000007</v>
      </c>
      <c r="AN38" s="55">
        <f t="shared" si="3"/>
        <v>43.005000000000003</v>
      </c>
      <c r="AO38" s="55">
        <f>SUM(AO12,AO18,AO24:AO37)</f>
        <v>152.01000000000002</v>
      </c>
      <c r="AP38" s="55">
        <f>SUM(AP12,AP18,AP24:AP37)</f>
        <v>43.005000000000003</v>
      </c>
      <c r="AQ38" s="55">
        <f>SUM(AO38:AP38)</f>
        <v>195.01500000000001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20.399999999999999</v>
      </c>
      <c r="H39" s="57"/>
      <c r="I39" s="57">
        <v>23.6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2017-04-10T17:29:38Z</dcterms:modified>
</cp:coreProperties>
</file>