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5205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<sst xmlns="http://schemas.openxmlformats.org/spreadsheetml/2006/main" count="403" uniqueCount="66">
  <si>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</si>
  <si>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</si>
  <si>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</si>
  <si>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</si>
  <si>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</si>
  <si>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</si>
  <si>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</si>
  <si>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</si>
  <si>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</si>
  <si>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</si>
  <si>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</si>
  <si>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</si>
  <si>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</si>
  <si>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</si>
  <si>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</si>
  <si>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</si>
  <si>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</si>
  <si>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</si>
  <si>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</si>
  <si>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</si>
  <si>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</si>
  <si>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</si>
  <si>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</si>
  <si>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</si>
  <si>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</si>
  <si>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</si>
  <si>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</si>
  <si>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</si>
  <si>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</si>
  <si>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</si>
  <si>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</si>
  <si>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</si>
  <si>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</si>
  <si>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</si>
  <si>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</si>
  <si>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</si>
  <si>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</si>
  <si>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</si>
  <si>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</si>
  <si>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</si>
  <si>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</si>
  <si>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</si>
  <si>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</si>
  <si>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</si>
  <si>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</si>
  <si>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</si>
  <si>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</si>
  <si>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</si>
  <si>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</si>
  <si>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</si>
  <si>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</si>
  <si>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</si>
  <si>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</si>
  <si>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</si>
  <si>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</si>
  <si>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</si>
  <si>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</si>
  <si>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</si>
  <si>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</si>
  <si>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</si>
  <si>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</si>
  <si>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</si>
  <si>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R.M.N° 133-2012-PRODUCE,  R.M.N°142-2012-PRODUCE  </t>
  </si>
  <si>
    <t>Callao, 09 de  Abril del 2012</t>
  </si>
  <si>
    <t xml:space="preserve">        Fecha  : 07/04/2012</t>
  </si>
  <si>
    <t xml:space="preserve"> Chimbote  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</si>
</sst>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80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83" fontId="11" fillId="0" borderId="14" xfId="0" applyNumberFormat="1" applyFont="1" applyBorder="1" applyAlignment="1">
      <alignment horizontal="center"/>
    </xf>
    <xf numFmtId="183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82" fontId="11" fillId="0" borderId="14" xfId="0" applyNumberFormat="1" applyFont="1" applyBorder="1" applyAlignment="1" quotePrefix="1">
      <alignment horizontal="center"/>
    </xf>
    <xf numFmtId="184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82" fontId="11" fillId="32" borderId="13" xfId="0" applyNumberFormat="1" applyFont="1" applyFill="1" applyBorder="1" applyAlignment="1">
      <alignment horizontal="center" wrapText="1"/>
    </xf>
    <xf numFmtId="182" fontId="11" fillId="0" borderId="14" xfId="0" applyNumberFormat="1" applyFont="1" applyBorder="1" applyAlignment="1">
      <alignment/>
    </xf>
    <xf numFmtId="182" fontId="11" fillId="32" borderId="13" xfId="0" applyNumberFormat="1" applyFont="1" applyFill="1" applyBorder="1" applyAlignment="1">
      <alignment horizontal="center"/>
    </xf>
    <xf numFmtId="18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85" fontId="9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1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I23" sqref="I23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9.140625" style="0" customWidth="1"/>
    <col min="8" max="8" width="7.00390625" style="0" customWidth="1"/>
    <col min="9" max="9" width="9.8515625" style="0" customWidth="1"/>
    <col min="10" max="10" width="7.57421875" style="0" customWidth="1"/>
    <col min="11" max="11" width="8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9.28125" style="0" customWidth="1"/>
    <col min="18" max="18" width="8.57421875" style="0" customWidth="1"/>
    <col min="19" max="19" width="7.8515625" style="0" customWidth="1"/>
    <col min="20" max="20" width="8.57421875" style="0" customWidth="1"/>
    <col min="21" max="21" width="7.7109375" style="0" customWidth="1"/>
    <col min="22" max="22" width="9.00390625" style="0" customWidth="1"/>
    <col min="23" max="23" width="8.421875" style="0" customWidth="1"/>
    <col min="24" max="24" width="8.00390625" style="0" customWidth="1"/>
    <col min="25" max="25" width="10.140625" style="0" customWidth="1"/>
    <col min="26" max="26" width="7.7109375" style="0" customWidth="1"/>
    <col min="27" max="27" width="8.8515625" style="0" customWidth="1"/>
    <col min="28" max="28" width="8.00390625" style="0" customWidth="1"/>
    <col min="29" max="29" width="9.5742187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9.8515625" style="0" customWidth="1"/>
    <col min="40" max="40" width="8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7" t="s">
        <v>61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55</v>
      </c>
      <c r="AN4" s="100"/>
      <c r="AO4" s="100"/>
      <c r="AP4" s="100"/>
      <c r="AQ4" s="10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58</v>
      </c>
      <c r="D7" s="13"/>
      <c r="E7" s="13"/>
      <c r="F7" s="13"/>
      <c r="G7" s="14"/>
      <c r="H7" s="12" t="s">
        <v>57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8" t="s">
        <v>5</v>
      </c>
      <c r="D8" s="86"/>
      <c r="E8" s="98" t="s">
        <v>6</v>
      </c>
      <c r="F8" s="86"/>
      <c r="G8" s="95" t="s">
        <v>7</v>
      </c>
      <c r="H8" s="99"/>
      <c r="I8" s="91" t="s">
        <v>65</v>
      </c>
      <c r="J8" s="92"/>
      <c r="K8" s="98" t="s">
        <v>8</v>
      </c>
      <c r="L8" s="86"/>
      <c r="M8" s="98" t="s">
        <v>9</v>
      </c>
      <c r="N8" s="92"/>
      <c r="O8" s="85" t="s">
        <v>10</v>
      </c>
      <c r="P8" s="86"/>
      <c r="Q8" s="85" t="s">
        <v>11</v>
      </c>
      <c r="R8" s="86"/>
      <c r="S8" s="85" t="s">
        <v>12</v>
      </c>
      <c r="T8" s="86"/>
      <c r="U8" s="85" t="s">
        <v>13</v>
      </c>
      <c r="V8" s="86"/>
      <c r="W8" s="95" t="s">
        <v>14</v>
      </c>
      <c r="X8" s="96"/>
      <c r="Y8" s="95" t="s">
        <v>15</v>
      </c>
      <c r="Z8" s="96"/>
      <c r="AA8" s="95" t="s">
        <v>16</v>
      </c>
      <c r="AB8" s="96"/>
      <c r="AC8" s="85" t="s">
        <v>17</v>
      </c>
      <c r="AD8" s="87"/>
      <c r="AE8" s="88" t="s">
        <v>18</v>
      </c>
      <c r="AF8" s="89"/>
      <c r="AG8" s="88" t="s">
        <v>19</v>
      </c>
      <c r="AH8" s="89"/>
      <c r="AI8" s="90" t="s">
        <v>54</v>
      </c>
      <c r="AJ8" s="89"/>
      <c r="AK8" s="88" t="s">
        <v>20</v>
      </c>
      <c r="AL8" s="101"/>
      <c r="AM8" s="85" t="s">
        <v>21</v>
      </c>
      <c r="AN8" s="92"/>
      <c r="AO8" s="93" t="s">
        <v>22</v>
      </c>
      <c r="AP8" s="94"/>
      <c r="AQ8" s="18" t="s">
        <v>23</v>
      </c>
    </row>
    <row r="9" spans="2:43" ht="18">
      <c r="B9" s="19"/>
      <c r="C9" s="20" t="s">
        <v>24</v>
      </c>
      <c r="D9" s="20" t="s">
        <v>25</v>
      </c>
      <c r="E9" s="21" t="s">
        <v>24</v>
      </c>
      <c r="F9" s="20" t="s">
        <v>25</v>
      </c>
      <c r="G9" s="20" t="s">
        <v>24</v>
      </c>
      <c r="H9" s="20" t="s">
        <v>25</v>
      </c>
      <c r="I9" s="20" t="s">
        <v>24</v>
      </c>
      <c r="J9" s="22" t="s">
        <v>25</v>
      </c>
      <c r="K9" s="21" t="s">
        <v>24</v>
      </c>
      <c r="L9" s="22" t="s">
        <v>25</v>
      </c>
      <c r="M9" s="21" t="s">
        <v>24</v>
      </c>
      <c r="N9" s="22" t="s">
        <v>25</v>
      </c>
      <c r="O9" s="22" t="s">
        <v>24</v>
      </c>
      <c r="P9" s="22" t="s">
        <v>25</v>
      </c>
      <c r="Q9" s="21" t="s">
        <v>24</v>
      </c>
      <c r="R9" s="22" t="s">
        <v>25</v>
      </c>
      <c r="S9" s="21" t="s">
        <v>24</v>
      </c>
      <c r="T9" s="22" t="s">
        <v>25</v>
      </c>
      <c r="U9" s="21" t="s">
        <v>24</v>
      </c>
      <c r="V9" s="22" t="s">
        <v>25</v>
      </c>
      <c r="W9" s="20" t="s">
        <v>24</v>
      </c>
      <c r="X9" s="17" t="s">
        <v>25</v>
      </c>
      <c r="Y9" s="20" t="s">
        <v>24</v>
      </c>
      <c r="Z9" s="17" t="s">
        <v>25</v>
      </c>
      <c r="AA9" s="20" t="s">
        <v>24</v>
      </c>
      <c r="AB9" s="20" t="s">
        <v>25</v>
      </c>
      <c r="AC9" s="20" t="s">
        <v>24</v>
      </c>
      <c r="AD9" s="79" t="s">
        <v>25</v>
      </c>
      <c r="AE9" s="23" t="s">
        <v>24</v>
      </c>
      <c r="AF9" s="20" t="s">
        <v>25</v>
      </c>
      <c r="AG9" s="23" t="s">
        <v>24</v>
      </c>
      <c r="AH9" s="20" t="s">
        <v>25</v>
      </c>
      <c r="AI9" s="23" t="s">
        <v>24</v>
      </c>
      <c r="AJ9" s="20" t="s">
        <v>25</v>
      </c>
      <c r="AK9" s="24" t="s">
        <v>24</v>
      </c>
      <c r="AL9" s="20" t="s">
        <v>25</v>
      </c>
      <c r="AM9" s="25" t="s">
        <v>24</v>
      </c>
      <c r="AN9" s="20" t="s">
        <v>25</v>
      </c>
      <c r="AO9" s="21" t="s">
        <v>24</v>
      </c>
      <c r="AP9" s="20" t="s">
        <v>25</v>
      </c>
      <c r="AQ9" s="26"/>
    </row>
    <row r="10" spans="2:43" ht="20.25">
      <c r="B10" s="27" t="s">
        <v>26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11</v>
      </c>
      <c r="AN10" s="28">
        <v>121</v>
      </c>
      <c r="AO10" s="28">
        <f>SUMIF($C$9:$AN$9,"Ind",C10:AN10)</f>
        <v>11</v>
      </c>
      <c r="AP10" s="28">
        <f>SUMIF($C$9:$AN$9,"I.Mad",C10:AN10)</f>
        <v>121</v>
      </c>
      <c r="AQ10" s="28">
        <f>SUM(AO10:AP10)</f>
        <v>132</v>
      </c>
    </row>
    <row r="11" spans="2:51" ht="20.25">
      <c r="B11" s="29" t="s">
        <v>27</v>
      </c>
      <c r="C11" s="30" t="s">
        <v>28</v>
      </c>
      <c r="D11" s="30" t="s">
        <v>28</v>
      </c>
      <c r="E11" s="30" t="s">
        <v>28</v>
      </c>
      <c r="F11" s="30" t="s">
        <v>28</v>
      </c>
      <c r="G11" s="30" t="s">
        <v>28</v>
      </c>
      <c r="H11" s="30" t="s">
        <v>28</v>
      </c>
      <c r="I11" s="30" t="s">
        <v>28</v>
      </c>
      <c r="J11" s="30" t="s">
        <v>28</v>
      </c>
      <c r="K11" s="30" t="s">
        <v>28</v>
      </c>
      <c r="L11" s="30" t="s">
        <v>28</v>
      </c>
      <c r="M11" s="30" t="s">
        <v>28</v>
      </c>
      <c r="N11" s="30" t="s">
        <v>28</v>
      </c>
      <c r="O11" s="30" t="s">
        <v>28</v>
      </c>
      <c r="P11" s="30" t="s">
        <v>28</v>
      </c>
      <c r="Q11" s="30" t="s">
        <v>28</v>
      </c>
      <c r="R11" s="30" t="s">
        <v>28</v>
      </c>
      <c r="S11" s="30" t="s">
        <v>28</v>
      </c>
      <c r="T11" s="30" t="s">
        <v>28</v>
      </c>
      <c r="U11" s="30" t="s">
        <v>28</v>
      </c>
      <c r="V11" s="30" t="s">
        <v>28</v>
      </c>
      <c r="W11" s="30" t="s">
        <v>28</v>
      </c>
      <c r="X11" s="30" t="s">
        <v>28</v>
      </c>
      <c r="Y11" s="30" t="s">
        <v>28</v>
      </c>
      <c r="Z11" s="30" t="s">
        <v>28</v>
      </c>
      <c r="AA11" s="30" t="s">
        <v>28</v>
      </c>
      <c r="AB11" s="30" t="s">
        <v>28</v>
      </c>
      <c r="AC11" s="30" t="s">
        <v>28</v>
      </c>
      <c r="AD11" s="30" t="s">
        <v>28</v>
      </c>
      <c r="AE11" s="30" t="s">
        <v>28</v>
      </c>
      <c r="AF11" s="30" t="s">
        <v>28</v>
      </c>
      <c r="AG11" s="30" t="s">
        <v>28</v>
      </c>
      <c r="AH11" s="30" t="s">
        <v>28</v>
      </c>
      <c r="AI11" s="30" t="s">
        <v>28</v>
      </c>
      <c r="AJ11" s="30" t="s">
        <v>28</v>
      </c>
      <c r="AK11" s="30" t="s">
        <v>28</v>
      </c>
      <c r="AL11" s="30" t="s">
        <v>28</v>
      </c>
      <c r="AM11" s="30">
        <v>1</v>
      </c>
      <c r="AN11" s="30">
        <v>3</v>
      </c>
      <c r="AO11" s="28">
        <f>SUMIF($C$9:$AN$9,"Ind",C11:AN11)</f>
        <v>1</v>
      </c>
      <c r="AP11" s="28">
        <f>SUMIF($C$9:$AN$9,"I.Mad",C11:AN11)</f>
        <v>3</v>
      </c>
      <c r="AQ11" s="28">
        <f>SUM(AO11:AP11)</f>
        <v>4</v>
      </c>
      <c r="AT11" s="80"/>
      <c r="AU11" s="80"/>
      <c r="AV11" s="80"/>
      <c r="AW11" s="80"/>
      <c r="AX11" s="80"/>
      <c r="AY11" s="80"/>
    </row>
    <row r="12" spans="2:51" ht="20.25">
      <c r="B12" s="29" t="s">
        <v>29</v>
      </c>
      <c r="C12" s="30" t="s">
        <v>28</v>
      </c>
      <c r="D12" s="30" t="s">
        <v>28</v>
      </c>
      <c r="E12" s="30" t="s">
        <v>28</v>
      </c>
      <c r="F12" s="30" t="s">
        <v>28</v>
      </c>
      <c r="G12" s="30" t="s">
        <v>28</v>
      </c>
      <c r="H12" s="30" t="s">
        <v>28</v>
      </c>
      <c r="I12" s="30" t="s">
        <v>28</v>
      </c>
      <c r="J12" s="30" t="s">
        <v>28</v>
      </c>
      <c r="K12" s="30" t="s">
        <v>28</v>
      </c>
      <c r="L12" s="30" t="s">
        <v>28</v>
      </c>
      <c r="M12" s="30" t="s">
        <v>28</v>
      </c>
      <c r="N12" s="30" t="s">
        <v>28</v>
      </c>
      <c r="O12" s="30" t="s">
        <v>28</v>
      </c>
      <c r="P12" s="30" t="s">
        <v>28</v>
      </c>
      <c r="Q12" s="30" t="s">
        <v>28</v>
      </c>
      <c r="R12" s="30" t="s">
        <v>28</v>
      </c>
      <c r="S12" s="30" t="s">
        <v>28</v>
      </c>
      <c r="T12" s="30" t="s">
        <v>28</v>
      </c>
      <c r="U12" s="30" t="s">
        <v>28</v>
      </c>
      <c r="V12" s="30" t="s">
        <v>28</v>
      </c>
      <c r="W12" s="30" t="s">
        <v>28</v>
      </c>
      <c r="X12" s="30" t="s">
        <v>28</v>
      </c>
      <c r="Y12" s="30" t="s">
        <v>28</v>
      </c>
      <c r="Z12" s="30" t="s">
        <v>28</v>
      </c>
      <c r="AA12" s="30" t="s">
        <v>28</v>
      </c>
      <c r="AB12" s="30" t="s">
        <v>28</v>
      </c>
      <c r="AC12" s="30" t="s">
        <v>28</v>
      </c>
      <c r="AD12" s="30" t="s">
        <v>28</v>
      </c>
      <c r="AE12" s="30" t="s">
        <v>28</v>
      </c>
      <c r="AF12" s="30" t="s">
        <v>28</v>
      </c>
      <c r="AG12" s="30" t="s">
        <v>28</v>
      </c>
      <c r="AH12" s="30" t="s">
        <v>28</v>
      </c>
      <c r="AI12" s="30" t="s">
        <v>28</v>
      </c>
      <c r="AJ12" s="30" t="s">
        <v>28</v>
      </c>
      <c r="AK12" s="30" t="s">
        <v>28</v>
      </c>
      <c r="AL12" s="30" t="s">
        <v>28</v>
      </c>
      <c r="AM12" s="30">
        <v>1</v>
      </c>
      <c r="AN12" s="30">
        <v>2</v>
      </c>
      <c r="AO12" s="28">
        <f>SUMIF($C$9:$AN$9,"Ind",C12:AN12)</f>
        <v>1</v>
      </c>
      <c r="AP12" s="28">
        <f>SUMIF($C$9:$AN$9,"I.Mad",C12:AN12)</f>
        <v>2</v>
      </c>
      <c r="AQ12" s="28">
        <f>SUM(AO12:AP12)</f>
        <v>3</v>
      </c>
      <c r="AT12" s="80"/>
      <c r="AU12" s="80"/>
      <c r="AV12" s="80"/>
      <c r="AW12" s="80"/>
      <c r="AX12" s="80"/>
      <c r="AY12" s="80"/>
    </row>
    <row r="13" spans="2:51" ht="20.25">
      <c r="B13" s="29" t="s">
        <v>30</v>
      </c>
      <c r="C13" s="30" t="s">
        <v>28</v>
      </c>
      <c r="D13" s="30" t="s">
        <v>28</v>
      </c>
      <c r="E13" s="30" t="s">
        <v>28</v>
      </c>
      <c r="F13" s="30" t="s">
        <v>28</v>
      </c>
      <c r="G13" s="30" t="s">
        <v>28</v>
      </c>
      <c r="H13" s="30" t="s">
        <v>28</v>
      </c>
      <c r="I13" s="30" t="s">
        <v>28</v>
      </c>
      <c r="J13" s="30" t="s">
        <v>28</v>
      </c>
      <c r="K13" s="30" t="s">
        <v>28</v>
      </c>
      <c r="L13" s="30" t="s">
        <v>28</v>
      </c>
      <c r="M13" s="30" t="s">
        <v>28</v>
      </c>
      <c r="N13" s="30" t="s">
        <v>28</v>
      </c>
      <c r="O13" s="30" t="s">
        <v>28</v>
      </c>
      <c r="P13" s="30" t="s">
        <v>28</v>
      </c>
      <c r="Q13" s="30" t="s">
        <v>28</v>
      </c>
      <c r="R13" s="30" t="s">
        <v>28</v>
      </c>
      <c r="S13" s="30" t="s">
        <v>28</v>
      </c>
      <c r="T13" s="30" t="s">
        <v>28</v>
      </c>
      <c r="U13" s="30" t="s">
        <v>28</v>
      </c>
      <c r="V13" s="30" t="s">
        <v>28</v>
      </c>
      <c r="W13" s="30" t="s">
        <v>28</v>
      </c>
      <c r="X13" s="30" t="s">
        <v>28</v>
      </c>
      <c r="Y13" s="30" t="s">
        <v>28</v>
      </c>
      <c r="Z13" s="30" t="s">
        <v>28</v>
      </c>
      <c r="AA13" s="30" t="s">
        <v>28</v>
      </c>
      <c r="AB13" s="30" t="s">
        <v>28</v>
      </c>
      <c r="AC13" s="30" t="s">
        <v>28</v>
      </c>
      <c r="AD13" s="30" t="s">
        <v>28</v>
      </c>
      <c r="AE13" s="30" t="s">
        <v>28</v>
      </c>
      <c r="AF13" s="30" t="s">
        <v>28</v>
      </c>
      <c r="AG13" s="30" t="s">
        <v>28</v>
      </c>
      <c r="AH13" s="30" t="s">
        <v>28</v>
      </c>
      <c r="AI13" s="30" t="s">
        <v>28</v>
      </c>
      <c r="AJ13" s="30" t="s">
        <v>28</v>
      </c>
      <c r="AK13" s="30" t="s">
        <v>28</v>
      </c>
      <c r="AL13" s="30" t="s">
        <v>28</v>
      </c>
      <c r="AM13" s="30">
        <v>4</v>
      </c>
      <c r="AN13" s="30">
        <v>5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31</v>
      </c>
      <c r="C14" s="59" t="s">
        <v>28</v>
      </c>
      <c r="D14" s="59" t="s">
        <v>28</v>
      </c>
      <c r="E14" s="59" t="s">
        <v>28</v>
      </c>
      <c r="F14" s="59" t="s">
        <v>28</v>
      </c>
      <c r="G14" s="59" t="s">
        <v>28</v>
      </c>
      <c r="H14" s="59" t="s">
        <v>28</v>
      </c>
      <c r="I14" s="59" t="s">
        <v>28</v>
      </c>
      <c r="J14" s="59" t="s">
        <v>28</v>
      </c>
      <c r="K14" s="59" t="s">
        <v>28</v>
      </c>
      <c r="L14" s="59" t="s">
        <v>28</v>
      </c>
      <c r="M14" s="59" t="s">
        <v>28</v>
      </c>
      <c r="N14" s="59" t="s">
        <v>28</v>
      </c>
      <c r="O14" s="59" t="s">
        <v>28</v>
      </c>
      <c r="P14" s="59" t="s">
        <v>28</v>
      </c>
      <c r="Q14" s="59" t="s">
        <v>28</v>
      </c>
      <c r="R14" s="59" t="s">
        <v>28</v>
      </c>
      <c r="S14" s="59" t="s">
        <v>28</v>
      </c>
      <c r="T14" s="59" t="s">
        <v>28</v>
      </c>
      <c r="U14" s="59" t="s">
        <v>28</v>
      </c>
      <c r="V14" s="59" t="s">
        <v>28</v>
      </c>
      <c r="W14" s="59" t="s">
        <v>28</v>
      </c>
      <c r="X14" s="59" t="s">
        <v>28</v>
      </c>
      <c r="Y14" s="59" t="s">
        <v>28</v>
      </c>
      <c r="Z14" s="59" t="s">
        <v>28</v>
      </c>
      <c r="AA14" s="59" t="s">
        <v>28</v>
      </c>
      <c r="AB14" s="59" t="s">
        <v>28</v>
      </c>
      <c r="AC14" s="59" t="s">
        <v>28</v>
      </c>
      <c r="AD14" s="59" t="s">
        <v>28</v>
      </c>
      <c r="AE14" s="59" t="s">
        <v>28</v>
      </c>
      <c r="AF14" s="59" t="s">
        <v>28</v>
      </c>
      <c r="AG14" s="59" t="s">
        <v>28</v>
      </c>
      <c r="AH14" s="59" t="s">
        <v>28</v>
      </c>
      <c r="AI14" s="59" t="s">
        <v>28</v>
      </c>
      <c r="AJ14" s="59" t="s">
        <v>28</v>
      </c>
      <c r="AK14" s="59" t="s">
        <v>28</v>
      </c>
      <c r="AL14" s="59" t="s">
        <v>28</v>
      </c>
      <c r="AM14" s="59">
        <v>13</v>
      </c>
      <c r="AN14" s="59">
        <v>13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32</v>
      </c>
      <c r="C15" s="34"/>
      <c r="D15" s="35"/>
      <c r="E15" s="36"/>
      <c r="F15" s="37"/>
      <c r="G15" s="37"/>
      <c r="H15" s="37"/>
      <c r="I15" s="37" t="s">
        <v>33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26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34</v>
      </c>
      <c r="C17" s="50" t="s">
        <v>28</v>
      </c>
      <c r="D17" s="50" t="s">
        <v>28</v>
      </c>
      <c r="E17" s="50" t="s">
        <v>28</v>
      </c>
      <c r="F17" s="50" t="s">
        <v>28</v>
      </c>
      <c r="G17" s="50" t="s">
        <v>28</v>
      </c>
      <c r="H17" s="50" t="s">
        <v>28</v>
      </c>
      <c r="I17" s="50" t="s">
        <v>28</v>
      </c>
      <c r="J17" s="50" t="s">
        <v>28</v>
      </c>
      <c r="K17" s="50" t="s">
        <v>28</v>
      </c>
      <c r="L17" s="50" t="s">
        <v>28</v>
      </c>
      <c r="M17" s="50" t="s">
        <v>28</v>
      </c>
      <c r="N17" s="50" t="s">
        <v>28</v>
      </c>
      <c r="O17" s="50" t="s">
        <v>28</v>
      </c>
      <c r="P17" s="50" t="s">
        <v>28</v>
      </c>
      <c r="Q17" s="50" t="s">
        <v>28</v>
      </c>
      <c r="R17" s="50" t="s">
        <v>28</v>
      </c>
      <c r="S17" s="50" t="s">
        <v>28</v>
      </c>
      <c r="T17" s="50" t="s">
        <v>28</v>
      </c>
      <c r="U17" s="50" t="s">
        <v>28</v>
      </c>
      <c r="V17" s="50" t="s">
        <v>28</v>
      </c>
      <c r="W17" s="50" t="s">
        <v>28</v>
      </c>
      <c r="X17" s="50" t="s">
        <v>28</v>
      </c>
      <c r="Y17" s="50" t="s">
        <v>28</v>
      </c>
      <c r="Z17" s="50" t="s">
        <v>28</v>
      </c>
      <c r="AA17" s="50" t="s">
        <v>28</v>
      </c>
      <c r="AB17" s="50" t="s">
        <v>28</v>
      </c>
      <c r="AC17" s="50" t="s">
        <v>28</v>
      </c>
      <c r="AD17" s="50" t="s">
        <v>28</v>
      </c>
      <c r="AE17" s="50" t="s">
        <v>28</v>
      </c>
      <c r="AF17" s="50" t="s">
        <v>28</v>
      </c>
      <c r="AG17" s="50" t="s">
        <v>28</v>
      </c>
      <c r="AH17" s="50" t="s">
        <v>28</v>
      </c>
      <c r="AI17" s="50" t="s">
        <v>28</v>
      </c>
      <c r="AJ17" s="50" t="s">
        <v>28</v>
      </c>
      <c r="AK17" s="50" t="s">
        <v>28</v>
      </c>
      <c r="AL17" s="50" t="s">
        <v>28</v>
      </c>
      <c r="AM17" s="50" t="s">
        <v>28</v>
      </c>
      <c r="AN17" s="50" t="s">
        <v>28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29</v>
      </c>
      <c r="C18" s="50" t="s">
        <v>28</v>
      </c>
      <c r="D18" s="50" t="s">
        <v>28</v>
      </c>
      <c r="E18" s="50" t="s">
        <v>28</v>
      </c>
      <c r="F18" s="50" t="s">
        <v>28</v>
      </c>
      <c r="G18" s="50" t="s">
        <v>28</v>
      </c>
      <c r="H18" s="50" t="s">
        <v>28</v>
      </c>
      <c r="I18" s="50" t="s">
        <v>28</v>
      </c>
      <c r="J18" s="50" t="s">
        <v>28</v>
      </c>
      <c r="K18" s="50" t="s">
        <v>28</v>
      </c>
      <c r="L18" s="50" t="s">
        <v>28</v>
      </c>
      <c r="M18" s="50" t="s">
        <v>28</v>
      </c>
      <c r="N18" s="50" t="s">
        <v>28</v>
      </c>
      <c r="O18" s="50" t="s">
        <v>28</v>
      </c>
      <c r="P18" s="50" t="s">
        <v>28</v>
      </c>
      <c r="Q18" s="50" t="s">
        <v>28</v>
      </c>
      <c r="R18" s="50" t="s">
        <v>28</v>
      </c>
      <c r="S18" s="50" t="s">
        <v>28</v>
      </c>
      <c r="T18" s="50" t="s">
        <v>28</v>
      </c>
      <c r="U18" s="50" t="s">
        <v>28</v>
      </c>
      <c r="V18" s="50" t="s">
        <v>28</v>
      </c>
      <c r="W18" s="50" t="s">
        <v>28</v>
      </c>
      <c r="X18" s="50" t="s">
        <v>28</v>
      </c>
      <c r="Y18" s="50" t="s">
        <v>28</v>
      </c>
      <c r="Z18" s="50" t="s">
        <v>28</v>
      </c>
      <c r="AA18" s="50" t="s">
        <v>28</v>
      </c>
      <c r="AB18" s="50" t="s">
        <v>28</v>
      </c>
      <c r="AC18" s="50" t="s">
        <v>28</v>
      </c>
      <c r="AD18" s="50" t="s">
        <v>28</v>
      </c>
      <c r="AE18" s="50" t="s">
        <v>28</v>
      </c>
      <c r="AF18" s="50" t="s">
        <v>28</v>
      </c>
      <c r="AG18" s="50" t="s">
        <v>28</v>
      </c>
      <c r="AH18" s="50" t="s">
        <v>28</v>
      </c>
      <c r="AI18" s="50" t="s">
        <v>28</v>
      </c>
      <c r="AJ18" s="50" t="s">
        <v>28</v>
      </c>
      <c r="AK18" s="50" t="s">
        <v>28</v>
      </c>
      <c r="AL18" s="50" t="s">
        <v>28</v>
      </c>
      <c r="AM18" s="50" t="s">
        <v>28</v>
      </c>
      <c r="AN18" s="50" t="s">
        <v>28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30</v>
      </c>
      <c r="C19" s="50" t="s">
        <v>28</v>
      </c>
      <c r="D19" s="50" t="s">
        <v>28</v>
      </c>
      <c r="E19" s="50" t="s">
        <v>28</v>
      </c>
      <c r="F19" s="50" t="s">
        <v>28</v>
      </c>
      <c r="G19" s="50" t="s">
        <v>28</v>
      </c>
      <c r="H19" s="50" t="s">
        <v>28</v>
      </c>
      <c r="I19" s="50" t="s">
        <v>28</v>
      </c>
      <c r="J19" s="50" t="s">
        <v>28</v>
      </c>
      <c r="K19" s="50" t="s">
        <v>28</v>
      </c>
      <c r="L19" s="50" t="s">
        <v>28</v>
      </c>
      <c r="M19" s="50" t="s">
        <v>28</v>
      </c>
      <c r="N19" s="50" t="s">
        <v>28</v>
      </c>
      <c r="O19" s="50" t="s">
        <v>28</v>
      </c>
      <c r="P19" s="50" t="s">
        <v>28</v>
      </c>
      <c r="Q19" s="50" t="s">
        <v>28</v>
      </c>
      <c r="R19" s="50" t="s">
        <v>28</v>
      </c>
      <c r="S19" s="50" t="s">
        <v>28</v>
      </c>
      <c r="T19" s="50" t="s">
        <v>28</v>
      </c>
      <c r="U19" s="50" t="s">
        <v>28</v>
      </c>
      <c r="V19" s="50" t="s">
        <v>28</v>
      </c>
      <c r="W19" s="50" t="s">
        <v>28</v>
      </c>
      <c r="X19" s="50" t="s">
        <v>28</v>
      </c>
      <c r="Y19" s="50" t="s">
        <v>28</v>
      </c>
      <c r="Z19" s="50" t="s">
        <v>28</v>
      </c>
      <c r="AA19" s="50" t="s">
        <v>28</v>
      </c>
      <c r="AB19" s="50" t="s">
        <v>28</v>
      </c>
      <c r="AC19" s="50" t="s">
        <v>28</v>
      </c>
      <c r="AD19" s="50" t="s">
        <v>28</v>
      </c>
      <c r="AE19" s="50" t="s">
        <v>28</v>
      </c>
      <c r="AF19" s="50" t="s">
        <v>28</v>
      </c>
      <c r="AG19" s="50" t="s">
        <v>28</v>
      </c>
      <c r="AH19" s="50" t="s">
        <v>28</v>
      </c>
      <c r="AI19" s="50" t="s">
        <v>28</v>
      </c>
      <c r="AJ19" s="50" t="s">
        <v>28</v>
      </c>
      <c r="AK19" s="50" t="s">
        <v>28</v>
      </c>
      <c r="AL19" s="50" t="s">
        <v>28</v>
      </c>
      <c r="AM19" s="50" t="s">
        <v>28</v>
      </c>
      <c r="AN19" s="50" t="s">
        <v>28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35</v>
      </c>
      <c r="C20" s="50" t="s">
        <v>28</v>
      </c>
      <c r="D20" s="50" t="s">
        <v>28</v>
      </c>
      <c r="E20" s="50" t="s">
        <v>28</v>
      </c>
      <c r="F20" s="50" t="s">
        <v>28</v>
      </c>
      <c r="G20" s="50" t="s">
        <v>28</v>
      </c>
      <c r="H20" s="50" t="s">
        <v>28</v>
      </c>
      <c r="I20" s="50" t="s">
        <v>28</v>
      </c>
      <c r="J20" s="50" t="s">
        <v>28</v>
      </c>
      <c r="K20" s="50" t="s">
        <v>28</v>
      </c>
      <c r="L20" s="50" t="s">
        <v>28</v>
      </c>
      <c r="M20" s="50" t="s">
        <v>28</v>
      </c>
      <c r="N20" s="50" t="s">
        <v>28</v>
      </c>
      <c r="O20" s="50" t="s">
        <v>28</v>
      </c>
      <c r="P20" s="50" t="s">
        <v>28</v>
      </c>
      <c r="Q20" s="50" t="s">
        <v>28</v>
      </c>
      <c r="R20" s="50" t="s">
        <v>28</v>
      </c>
      <c r="S20" s="50" t="s">
        <v>28</v>
      </c>
      <c r="T20" s="50" t="s">
        <v>28</v>
      </c>
      <c r="U20" s="50" t="s">
        <v>28</v>
      </c>
      <c r="V20" s="50" t="s">
        <v>28</v>
      </c>
      <c r="W20" s="50" t="s">
        <v>28</v>
      </c>
      <c r="X20" s="50" t="s">
        <v>28</v>
      </c>
      <c r="Y20" s="50" t="s">
        <v>28</v>
      </c>
      <c r="Z20" s="50" t="s">
        <v>28</v>
      </c>
      <c r="AA20" s="50" t="s">
        <v>28</v>
      </c>
      <c r="AB20" s="50" t="s">
        <v>28</v>
      </c>
      <c r="AC20" s="42" t="s">
        <v>28</v>
      </c>
      <c r="AD20" s="42" t="s">
        <v>28</v>
      </c>
      <c r="AE20" s="42" t="s">
        <v>28</v>
      </c>
      <c r="AF20" s="42" t="s">
        <v>28</v>
      </c>
      <c r="AG20" s="42" t="s">
        <v>28</v>
      </c>
      <c r="AH20" s="42" t="s">
        <v>28</v>
      </c>
      <c r="AI20" s="42" t="s">
        <v>28</v>
      </c>
      <c r="AJ20" s="42" t="s">
        <v>28</v>
      </c>
      <c r="AK20" s="50" t="s">
        <v>28</v>
      </c>
      <c r="AL20" s="42" t="s">
        <v>28</v>
      </c>
      <c r="AM20" s="50" t="s">
        <v>28</v>
      </c>
      <c r="AN20" s="50" t="s">
        <v>28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36</v>
      </c>
      <c r="C21" s="12" t="s">
        <v>62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37</v>
      </c>
      <c r="C22" s="54"/>
      <c r="D22" s="54"/>
      <c r="E22" s="54"/>
      <c r="F22" s="54"/>
      <c r="G22" s="54"/>
      <c r="H22" s="54"/>
      <c r="I22" s="54">
        <v>2822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2080</v>
      </c>
      <c r="Z22" s="54"/>
      <c r="AA22" s="54"/>
      <c r="AB22" s="54"/>
      <c r="AC22" s="30">
        <v>600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5502</v>
      </c>
      <c r="AP22" s="28">
        <f aca="true" t="shared" si="1" ref="AP22:AP35">SUMIF($C$9:$AN$9,"I.Mad",C22:AN22)</f>
        <v>0</v>
      </c>
      <c r="AQ22" s="28">
        <f aca="true" t="shared" si="2" ref="AQ22:AQ35">SUM(AO22:AP22)</f>
        <v>5502</v>
      </c>
      <c r="AT22" s="80"/>
      <c r="AU22" s="80"/>
      <c r="AV22" s="80"/>
      <c r="AW22" s="80"/>
      <c r="AX22" s="80"/>
      <c r="AY22" s="80"/>
    </row>
    <row r="23" spans="2:51" ht="20.25">
      <c r="B23" s="57" t="s">
        <v>38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39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41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42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43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44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45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46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48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56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49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2822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2080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600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11</v>
      </c>
      <c r="AN36" s="28">
        <f t="shared" si="3"/>
        <v>121</v>
      </c>
      <c r="AO36" s="28">
        <f>SUM(AO10,AO16,AO22:AO35)</f>
        <v>5513</v>
      </c>
      <c r="AP36" s="28">
        <f>SUM(AP10,AP16,AP22:AP35)</f>
        <v>121</v>
      </c>
      <c r="AQ36" s="28">
        <f>SUM(AO36:AP36)</f>
        <v>5634</v>
      </c>
    </row>
    <row r="37" spans="2:43" ht="22.5" customHeight="1">
      <c r="B37" s="27" t="s">
        <v>50</v>
      </c>
      <c r="C37" s="62">
        <v>20.1</v>
      </c>
      <c r="D37" s="62"/>
      <c r="E37" s="62"/>
      <c r="F37" s="62"/>
      <c r="G37" s="62">
        <v>17.5</v>
      </c>
      <c r="H37" s="62"/>
      <c r="I37" s="62">
        <v>22.3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>
        <v>17.7</v>
      </c>
      <c r="Z37" s="62"/>
      <c r="AA37" s="62"/>
      <c r="AB37" s="62"/>
      <c r="AC37" s="62">
        <v>23.3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16.2</v>
      </c>
      <c r="AN37" s="64"/>
      <c r="AO37" s="65"/>
      <c r="AP37" s="65"/>
      <c r="AQ37" s="66"/>
    </row>
    <row r="38" spans="2:43" ht="15.75">
      <c r="B38" s="67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59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2012-02-28T10:43:54Z</dcterms:modified>
  <cp:category/>
  <cp:version/>
  <cp:contentType/>
  <cp:contentStatus/>
</cp:coreProperties>
</file>