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45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<sst xmlns="http://schemas.openxmlformats.org/spreadsheetml/2006/main" count="382" uniqueCount="65">
  <si>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</si>
  <si>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</si>
  <si>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</si>
  <si>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</si>
  <si>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</si>
  <si>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</si>
  <si>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</si>
  <si>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</si>
  <si>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</si>
  <si>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</si>
  <si>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</si>
  <si>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</si>
  <si>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</si>
  <si>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</si>
  <si>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</si>
  <si>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</si>
  <si>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</si>
  <si>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</si>
  <si>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</si>
  <si>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</si>
  <si>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</si>
  <si>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</si>
  <si>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</si>
  <si>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</si>
  <si>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</si>
  <si>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</si>
  <si>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</si>
  <si>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</si>
  <si>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</si>
  <si>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</si>
  <si>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</si>
  <si>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</si>
  <si>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</si>
  <si>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</si>
  <si>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</si>
  <si>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</si>
  <si>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</si>
  <si>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</si>
  <si>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</si>
  <si>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</si>
  <si>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</si>
  <si>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</si>
  <si>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</si>
  <si>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</si>
  <si>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</si>
  <si>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</si>
  <si>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</si>
  <si>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</si>
  <si>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</si>
  <si>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</si>
  <si>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</si>
  <si>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</si>
  <si>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</si>
  <si>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</si>
  <si>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</si>
  <si>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</si>
  <si>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</si>
  <si>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</si>
  <si>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</si>
  <si>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</si>
  <si>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</si>
  <si>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 xml:space="preserve">           Atención:  Econ. Elena Conterno Martinelli  </t>
  </si>
  <si>
    <t xml:space="preserve"> R.M.N°542-2008-PRODUCE, R.M.N°817-2008-PRODUCE, R.M.N°046-2009-PRODUCE</t>
  </si>
  <si>
    <t>Callao, 09 de Febrero 2009</t>
  </si>
  <si>
    <t xml:space="preserve">      Fecha: 07/02/2009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</si>
</sst>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5" xfId="0" applyNumberFormat="1" applyFont="1" applyBorder="1" applyAlignment="1" quotePrefix="1">
      <alignment horizontal="center"/>
    </xf>
    <xf numFmtId="0" fontId="13" fillId="3" borderId="5" xfId="0" applyFont="1" applyFill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7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5" xfId="0" applyFont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5" xfId="0" applyNumberFormat="1" applyFont="1" applyBorder="1" applyAlignment="1" quotePrefix="1">
      <alignment horizontal="center"/>
    </xf>
    <xf numFmtId="1" fontId="16" fillId="0" borderId="5" xfId="0" applyNumberFormat="1" applyFont="1" applyBorder="1" applyAlignment="1">
      <alignment horizontal="center"/>
    </xf>
    <xf numFmtId="1" fontId="15" fillId="0" borderId="5" xfId="0" applyNumberFormat="1" applyFont="1" applyBorder="1" applyAlignment="1" quotePrefix="1">
      <alignment horizontal="center"/>
    </xf>
    <xf numFmtId="0" fontId="17" fillId="3" borderId="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193" fontId="12" fillId="0" borderId="5" xfId="0" applyNumberFormat="1" applyFont="1" applyBorder="1" applyAlignment="1">
      <alignment horizontal="center"/>
    </xf>
    <xf numFmtId="193" fontId="12" fillId="0" borderId="5" xfId="0" applyNumberFormat="1" applyFont="1" applyFill="1" applyBorder="1" applyAlignment="1">
      <alignment horizontal="center"/>
    </xf>
    <xf numFmtId="1" fontId="12" fillId="0" borderId="5" xfId="0" applyNumberFormat="1" applyFont="1" applyFill="1" applyBorder="1" applyAlignment="1" quotePrefix="1">
      <alignment horizontal="center"/>
    </xf>
    <xf numFmtId="0" fontId="8" fillId="0" borderId="5" xfId="0" applyFont="1" applyBorder="1" applyAlignment="1">
      <alignment/>
    </xf>
    <xf numFmtId="0" fontId="18" fillId="0" borderId="0" xfId="0" applyFont="1" applyAlignment="1">
      <alignment/>
    </xf>
    <xf numFmtId="192" fontId="12" fillId="0" borderId="5" xfId="0" applyNumberFormat="1" applyFont="1" applyBorder="1" applyAlignment="1" quotePrefix="1">
      <alignment horizontal="center"/>
    </xf>
    <xf numFmtId="194" fontId="12" fillId="0" borderId="5" xfId="0" applyNumberFormat="1" applyFont="1" applyBorder="1" applyAlignment="1">
      <alignment horizontal="center"/>
    </xf>
    <xf numFmtId="2" fontId="12" fillId="0" borderId="5" xfId="0" applyNumberFormat="1" applyFont="1" applyBorder="1" applyAlignment="1" quotePrefix="1">
      <alignment horizontal="center"/>
    </xf>
    <xf numFmtId="192" fontId="12" fillId="2" borderId="4" xfId="0" applyNumberFormat="1" applyFont="1" applyFill="1" applyBorder="1" applyAlignment="1">
      <alignment horizontal="center" wrapText="1"/>
    </xf>
    <xf numFmtId="192" fontId="12" fillId="0" borderId="5" xfId="0" applyNumberFormat="1" applyFont="1" applyBorder="1" applyAlignment="1">
      <alignment/>
    </xf>
    <xf numFmtId="192" fontId="12" fillId="2" borderId="4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7" xfId="0" applyFont="1" applyFill="1" applyBorder="1" applyAlignment="1" quotePrefix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7" xfId="0" applyFont="1" applyBorder="1" applyAlignment="1" quotePrefix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1" fillId="0" borderId="0" xfId="0" applyFont="1" applyAlignment="1">
      <alignment horizontal="right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3" xfId="0" applyFont="1" applyFill="1" applyBorder="1" applyAlignment="1">
      <alignment horizontal="center"/>
    </xf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6" width="7.140625" style="0" customWidth="1"/>
    <col min="7" max="7" width="7.421875" style="0" customWidth="1"/>
    <col min="8" max="15" width="7.140625" style="0" customWidth="1"/>
    <col min="16" max="24" width="7.28125" style="0" customWidth="1"/>
    <col min="25" max="25" width="9.00390625" style="0" customWidth="1"/>
    <col min="26" max="29" width="7.28125" style="0" customWidth="1"/>
    <col min="30" max="30" width="8.421875" style="0" customWidth="1"/>
    <col min="31" max="31" width="7.28125" style="0" customWidth="1"/>
    <col min="32" max="32" width="8.421875" style="0" customWidth="1"/>
    <col min="33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0" t="s">
        <v>61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</row>
    <row r="3" spans="2:40" ht="15">
      <c r="B3" s="80" t="s">
        <v>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1" t="s">
        <v>2</v>
      </c>
      <c r="AK4" s="93"/>
      <c r="AL4" s="93"/>
      <c r="AM4" s="93"/>
      <c r="AN4" s="93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7"/>
      <c r="AM5" s="97"/>
      <c r="AN5" s="97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1" t="s">
        <v>64</v>
      </c>
      <c r="AM6" s="91"/>
      <c r="AN6" s="92"/>
    </row>
    <row r="7" spans="2:40" ht="18">
      <c r="B7" s="11" t="s">
        <v>4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3"/>
      <c r="O7" s="13"/>
      <c r="P7" s="13"/>
      <c r="Q7" s="15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6" t="s">
        <v>5</v>
      </c>
      <c r="C8" s="81" t="s">
        <v>6</v>
      </c>
      <c r="D8" s="82"/>
      <c r="E8" s="81" t="s">
        <v>7</v>
      </c>
      <c r="F8" s="82"/>
      <c r="G8" s="83" t="s">
        <v>8</v>
      </c>
      <c r="H8" s="84"/>
      <c r="I8" s="88" t="s">
        <v>9</v>
      </c>
      <c r="J8" s="85"/>
      <c r="K8" s="81" t="s">
        <v>10</v>
      </c>
      <c r="L8" s="82"/>
      <c r="M8" s="81" t="s">
        <v>11</v>
      </c>
      <c r="N8" s="85"/>
      <c r="O8" s="88" t="s">
        <v>12</v>
      </c>
      <c r="P8" s="82"/>
      <c r="Q8" s="88" t="s">
        <v>13</v>
      </c>
      <c r="R8" s="82"/>
      <c r="S8" s="88" t="s">
        <v>14</v>
      </c>
      <c r="T8" s="82"/>
      <c r="U8" s="88" t="s">
        <v>15</v>
      </c>
      <c r="V8" s="82"/>
      <c r="W8" s="83" t="s">
        <v>16</v>
      </c>
      <c r="X8" s="94"/>
      <c r="Y8" s="83" t="s">
        <v>17</v>
      </c>
      <c r="Z8" s="94"/>
      <c r="AA8" s="83" t="s">
        <v>18</v>
      </c>
      <c r="AB8" s="94"/>
      <c r="AC8" s="18" t="s">
        <v>19</v>
      </c>
      <c r="AD8" s="86" t="s">
        <v>20</v>
      </c>
      <c r="AE8" s="87"/>
      <c r="AF8" s="86" t="s">
        <v>21</v>
      </c>
      <c r="AG8" s="87"/>
      <c r="AH8" s="86" t="s">
        <v>22</v>
      </c>
      <c r="AI8" s="89"/>
      <c r="AJ8" s="88" t="s">
        <v>23</v>
      </c>
      <c r="AK8" s="85"/>
      <c r="AL8" s="95" t="s">
        <v>24</v>
      </c>
      <c r="AM8" s="96"/>
      <c r="AN8" s="19" t="s">
        <v>25</v>
      </c>
    </row>
    <row r="9" spans="2:40" ht="18">
      <c r="B9" s="20"/>
      <c r="C9" s="21" t="s">
        <v>26</v>
      </c>
      <c r="D9" s="21" t="s">
        <v>27</v>
      </c>
      <c r="E9" s="22" t="s">
        <v>26</v>
      </c>
      <c r="F9" s="21" t="s">
        <v>27</v>
      </c>
      <c r="G9" s="21" t="s">
        <v>26</v>
      </c>
      <c r="H9" s="21" t="s">
        <v>27</v>
      </c>
      <c r="I9" s="21" t="s">
        <v>26</v>
      </c>
      <c r="J9" s="23" t="s">
        <v>27</v>
      </c>
      <c r="K9" s="22" t="s">
        <v>26</v>
      </c>
      <c r="L9" s="23" t="s">
        <v>27</v>
      </c>
      <c r="M9" s="22" t="s">
        <v>26</v>
      </c>
      <c r="N9" s="23" t="s">
        <v>27</v>
      </c>
      <c r="O9" s="23" t="s">
        <v>26</v>
      </c>
      <c r="P9" s="23" t="s">
        <v>27</v>
      </c>
      <c r="Q9" s="22" t="s">
        <v>26</v>
      </c>
      <c r="R9" s="23" t="s">
        <v>27</v>
      </c>
      <c r="S9" s="22" t="s">
        <v>26</v>
      </c>
      <c r="T9" s="23" t="s">
        <v>27</v>
      </c>
      <c r="U9" s="22" t="s">
        <v>26</v>
      </c>
      <c r="V9" s="23" t="s">
        <v>27</v>
      </c>
      <c r="W9" s="21" t="s">
        <v>26</v>
      </c>
      <c r="X9" s="17" t="s">
        <v>27</v>
      </c>
      <c r="Y9" s="21" t="s">
        <v>26</v>
      </c>
      <c r="Z9" s="17" t="s">
        <v>27</v>
      </c>
      <c r="AA9" s="21" t="s">
        <v>26</v>
      </c>
      <c r="AB9" s="21" t="s">
        <v>27</v>
      </c>
      <c r="AC9" s="21" t="s">
        <v>26</v>
      </c>
      <c r="AD9" s="24" t="s">
        <v>26</v>
      </c>
      <c r="AE9" s="21" t="s">
        <v>27</v>
      </c>
      <c r="AF9" s="24" t="s">
        <v>26</v>
      </c>
      <c r="AG9" s="21" t="s">
        <v>27</v>
      </c>
      <c r="AH9" s="25" t="s">
        <v>26</v>
      </c>
      <c r="AI9" s="21" t="s">
        <v>27</v>
      </c>
      <c r="AJ9" s="26" t="s">
        <v>26</v>
      </c>
      <c r="AK9" s="21" t="s">
        <v>27</v>
      </c>
      <c r="AL9" s="22" t="s">
        <v>26</v>
      </c>
      <c r="AM9" s="21" t="s">
        <v>27</v>
      </c>
      <c r="AN9" s="27"/>
    </row>
    <row r="10" spans="2:40" ht="20.25">
      <c r="B10" s="28" t="s">
        <v>28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f>SUMIF($C$9:$AK$9,"Ind",C10:AK10)</f>
        <v>0</v>
      </c>
      <c r="AM10" s="29">
        <f>SUMIF($C$9:$AK$9,"I.Mad",C10:AK10)</f>
        <v>0</v>
      </c>
      <c r="AN10" s="29">
        <f>SUM(AL10:AM10)</f>
        <v>0</v>
      </c>
    </row>
    <row r="11" spans="2:40" ht="20.25">
      <c r="B11" s="30" t="s">
        <v>29</v>
      </c>
      <c r="C11" s="31" t="s">
        <v>30</v>
      </c>
      <c r="D11" s="31" t="s">
        <v>30</v>
      </c>
      <c r="E11" s="31" t="s">
        <v>30</v>
      </c>
      <c r="F11" s="31" t="s">
        <v>30</v>
      </c>
      <c r="G11" s="31" t="s">
        <v>30</v>
      </c>
      <c r="H11" s="31" t="s">
        <v>30</v>
      </c>
      <c r="I11" s="31" t="s">
        <v>30</v>
      </c>
      <c r="J11" s="31" t="s">
        <v>30</v>
      </c>
      <c r="K11" s="31" t="s">
        <v>30</v>
      </c>
      <c r="L11" s="31" t="s">
        <v>30</v>
      </c>
      <c r="M11" s="31" t="s">
        <v>30</v>
      </c>
      <c r="N11" s="31" t="s">
        <v>30</v>
      </c>
      <c r="O11" s="31" t="s">
        <v>30</v>
      </c>
      <c r="P11" s="31" t="s">
        <v>30</v>
      </c>
      <c r="Q11" s="31" t="s">
        <v>30</v>
      </c>
      <c r="R11" s="31" t="s">
        <v>30</v>
      </c>
      <c r="S11" s="31" t="s">
        <v>30</v>
      </c>
      <c r="T11" s="31" t="s">
        <v>30</v>
      </c>
      <c r="U11" s="31" t="s">
        <v>30</v>
      </c>
      <c r="V11" s="31" t="s">
        <v>30</v>
      </c>
      <c r="W11" s="31" t="s">
        <v>30</v>
      </c>
      <c r="X11" s="31" t="s">
        <v>30</v>
      </c>
      <c r="Y11" s="31" t="s">
        <v>30</v>
      </c>
      <c r="Z11" s="31" t="s">
        <v>30</v>
      </c>
      <c r="AA11" s="31" t="s">
        <v>30</v>
      </c>
      <c r="AB11" s="31" t="s">
        <v>30</v>
      </c>
      <c r="AC11" s="31" t="s">
        <v>30</v>
      </c>
      <c r="AD11" s="31" t="s">
        <v>30</v>
      </c>
      <c r="AE11" s="31" t="s">
        <v>30</v>
      </c>
      <c r="AF11" s="31" t="s">
        <v>30</v>
      </c>
      <c r="AG11" s="31" t="s">
        <v>30</v>
      </c>
      <c r="AH11" s="31" t="s">
        <v>30</v>
      </c>
      <c r="AI11" s="31" t="s">
        <v>30</v>
      </c>
      <c r="AJ11" s="31" t="s">
        <v>30</v>
      </c>
      <c r="AK11" s="31" t="s">
        <v>30</v>
      </c>
      <c r="AL11" s="29">
        <f>SUMIF($C$9:$AK$9,"Ind",C11:AK11)</f>
        <v>0</v>
      </c>
      <c r="AM11" s="29">
        <f>SUMIF($C$9:$AK$9,"I.Mad",C11:AK11)</f>
        <v>0</v>
      </c>
      <c r="AN11" s="29">
        <f>SUM(AL11:AM11)</f>
        <v>0</v>
      </c>
    </row>
    <row r="12" spans="2:40" ht="20.25">
      <c r="B12" s="30" t="s">
        <v>31</v>
      </c>
      <c r="C12" s="31" t="s">
        <v>30</v>
      </c>
      <c r="D12" s="31" t="s">
        <v>30</v>
      </c>
      <c r="E12" s="31" t="s">
        <v>30</v>
      </c>
      <c r="F12" s="31" t="s">
        <v>30</v>
      </c>
      <c r="G12" s="31" t="s">
        <v>30</v>
      </c>
      <c r="H12" s="31" t="s">
        <v>30</v>
      </c>
      <c r="I12" s="31" t="s">
        <v>30</v>
      </c>
      <c r="J12" s="31" t="s">
        <v>30</v>
      </c>
      <c r="K12" s="31" t="s">
        <v>30</v>
      </c>
      <c r="L12" s="31" t="s">
        <v>30</v>
      </c>
      <c r="M12" s="31" t="s">
        <v>30</v>
      </c>
      <c r="N12" s="31" t="s">
        <v>30</v>
      </c>
      <c r="O12" s="31" t="s">
        <v>30</v>
      </c>
      <c r="P12" s="31" t="s">
        <v>30</v>
      </c>
      <c r="Q12" s="31" t="s">
        <v>30</v>
      </c>
      <c r="R12" s="31" t="s">
        <v>30</v>
      </c>
      <c r="S12" s="31" t="s">
        <v>30</v>
      </c>
      <c r="T12" s="31" t="s">
        <v>30</v>
      </c>
      <c r="U12" s="31" t="s">
        <v>30</v>
      </c>
      <c r="V12" s="31" t="s">
        <v>30</v>
      </c>
      <c r="W12" s="31" t="s">
        <v>30</v>
      </c>
      <c r="X12" s="31" t="s">
        <v>30</v>
      </c>
      <c r="Y12" s="31" t="s">
        <v>30</v>
      </c>
      <c r="Z12" s="31" t="s">
        <v>30</v>
      </c>
      <c r="AA12" s="31" t="s">
        <v>30</v>
      </c>
      <c r="AB12" s="31" t="s">
        <v>30</v>
      </c>
      <c r="AC12" s="31" t="s">
        <v>30</v>
      </c>
      <c r="AD12" s="31" t="s">
        <v>30</v>
      </c>
      <c r="AE12" s="31" t="s">
        <v>30</v>
      </c>
      <c r="AF12" s="31" t="s">
        <v>30</v>
      </c>
      <c r="AG12" s="31" t="s">
        <v>30</v>
      </c>
      <c r="AH12" s="31" t="s">
        <v>30</v>
      </c>
      <c r="AI12" s="31" t="s">
        <v>30</v>
      </c>
      <c r="AJ12" s="31" t="s">
        <v>30</v>
      </c>
      <c r="AK12" s="31" t="s">
        <v>30</v>
      </c>
      <c r="AL12" s="29">
        <f>SUMIF($C$9:$AK$9,"Ind",C12:AK12)</f>
        <v>0</v>
      </c>
      <c r="AM12" s="29">
        <f>SUMIF($C$9:$AK$9,"I.Mad",C12:AK12)</f>
        <v>0</v>
      </c>
      <c r="AN12" s="29">
        <f>SUM(AL12:AM12)</f>
        <v>0</v>
      </c>
    </row>
    <row r="13" spans="2:40" ht="20.25">
      <c r="B13" s="30" t="s">
        <v>32</v>
      </c>
      <c r="C13" s="31" t="s">
        <v>30</v>
      </c>
      <c r="D13" s="31" t="s">
        <v>30</v>
      </c>
      <c r="E13" s="31" t="s">
        <v>30</v>
      </c>
      <c r="F13" s="31" t="s">
        <v>30</v>
      </c>
      <c r="G13" s="31" t="s">
        <v>30</v>
      </c>
      <c r="H13" s="31" t="s">
        <v>30</v>
      </c>
      <c r="I13" s="31" t="s">
        <v>30</v>
      </c>
      <c r="J13" s="31" t="s">
        <v>30</v>
      </c>
      <c r="K13" s="31" t="s">
        <v>30</v>
      </c>
      <c r="L13" s="31" t="s">
        <v>30</v>
      </c>
      <c r="M13" s="31" t="s">
        <v>30</v>
      </c>
      <c r="N13" s="31" t="s">
        <v>30</v>
      </c>
      <c r="O13" s="31" t="s">
        <v>30</v>
      </c>
      <c r="P13" s="31" t="s">
        <v>30</v>
      </c>
      <c r="Q13" s="31" t="s">
        <v>30</v>
      </c>
      <c r="R13" s="31" t="s">
        <v>30</v>
      </c>
      <c r="S13" s="31" t="s">
        <v>30</v>
      </c>
      <c r="T13" s="31" t="s">
        <v>30</v>
      </c>
      <c r="U13" s="31" t="s">
        <v>30</v>
      </c>
      <c r="V13" s="31" t="s">
        <v>30</v>
      </c>
      <c r="W13" s="31" t="s">
        <v>30</v>
      </c>
      <c r="X13" s="31" t="s">
        <v>30</v>
      </c>
      <c r="Y13" s="31" t="s">
        <v>30</v>
      </c>
      <c r="Z13" s="31" t="s">
        <v>30</v>
      </c>
      <c r="AA13" s="31" t="s">
        <v>30</v>
      </c>
      <c r="AB13" s="31" t="s">
        <v>30</v>
      </c>
      <c r="AC13" s="31" t="s">
        <v>30</v>
      </c>
      <c r="AD13" s="31" t="s">
        <v>30</v>
      </c>
      <c r="AE13" s="31" t="s">
        <v>30</v>
      </c>
      <c r="AF13" s="31" t="s">
        <v>30</v>
      </c>
      <c r="AG13" s="31" t="s">
        <v>30</v>
      </c>
      <c r="AH13" s="31" t="s">
        <v>30</v>
      </c>
      <c r="AI13" s="31" t="s">
        <v>30</v>
      </c>
      <c r="AJ13" s="31" t="s">
        <v>30</v>
      </c>
      <c r="AK13" s="31" t="s">
        <v>30</v>
      </c>
      <c r="AL13" s="32"/>
      <c r="AM13" s="32"/>
      <c r="AN13" s="32"/>
    </row>
    <row r="14" spans="2:40" ht="20.25">
      <c r="B14" s="33" t="s">
        <v>33</v>
      </c>
      <c r="C14" s="31" t="s">
        <v>30</v>
      </c>
      <c r="D14" s="31" t="s">
        <v>30</v>
      </c>
      <c r="E14" s="31" t="s">
        <v>30</v>
      </c>
      <c r="F14" s="31" t="s">
        <v>30</v>
      </c>
      <c r="G14" s="31" t="s">
        <v>30</v>
      </c>
      <c r="H14" s="31" t="s">
        <v>30</v>
      </c>
      <c r="I14" s="31" t="s">
        <v>30</v>
      </c>
      <c r="J14" s="31" t="s">
        <v>30</v>
      </c>
      <c r="K14" s="31" t="s">
        <v>30</v>
      </c>
      <c r="L14" s="31" t="s">
        <v>30</v>
      </c>
      <c r="M14" s="31" t="s">
        <v>30</v>
      </c>
      <c r="N14" s="31" t="s">
        <v>30</v>
      </c>
      <c r="O14" s="31" t="s">
        <v>30</v>
      </c>
      <c r="P14" s="31" t="s">
        <v>30</v>
      </c>
      <c r="Q14" s="31" t="s">
        <v>30</v>
      </c>
      <c r="R14" s="31" t="s">
        <v>30</v>
      </c>
      <c r="S14" s="31" t="s">
        <v>30</v>
      </c>
      <c r="T14" s="31" t="s">
        <v>30</v>
      </c>
      <c r="U14" s="31" t="s">
        <v>30</v>
      </c>
      <c r="V14" s="31" t="s">
        <v>30</v>
      </c>
      <c r="W14" s="31" t="s">
        <v>30</v>
      </c>
      <c r="X14" s="31" t="s">
        <v>30</v>
      </c>
      <c r="Y14" s="31" t="s">
        <v>30</v>
      </c>
      <c r="Z14" s="31" t="s">
        <v>30</v>
      </c>
      <c r="AA14" s="31" t="s">
        <v>30</v>
      </c>
      <c r="AB14" s="31" t="s">
        <v>30</v>
      </c>
      <c r="AC14" s="31" t="s">
        <v>30</v>
      </c>
      <c r="AD14" s="31" t="s">
        <v>30</v>
      </c>
      <c r="AE14" s="31" t="s">
        <v>30</v>
      </c>
      <c r="AF14" s="31" t="s">
        <v>30</v>
      </c>
      <c r="AG14" s="31" t="s">
        <v>30</v>
      </c>
      <c r="AH14" s="31" t="s">
        <v>30</v>
      </c>
      <c r="AI14" s="31" t="s">
        <v>30</v>
      </c>
      <c r="AJ14" s="31" t="s">
        <v>30</v>
      </c>
      <c r="AK14" s="31" t="s">
        <v>30</v>
      </c>
      <c r="AL14" s="32"/>
      <c r="AM14" s="32"/>
      <c r="AN14" s="32"/>
    </row>
    <row r="15" spans="2:40" ht="18">
      <c r="B15" s="34" t="s">
        <v>34</v>
      </c>
      <c r="C15" s="35"/>
      <c r="D15" s="36"/>
      <c r="E15" s="37"/>
      <c r="F15" s="38"/>
      <c r="G15" s="38"/>
      <c r="H15" s="38"/>
      <c r="I15" s="38" t="s">
        <v>35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4"/>
      <c r="AK15" s="43"/>
      <c r="AL15" s="45"/>
      <c r="AM15" s="45"/>
      <c r="AN15" s="46"/>
    </row>
    <row r="16" spans="2:40" ht="18.75">
      <c r="B16" s="28" t="s">
        <v>28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7">
        <v>0</v>
      </c>
      <c r="AK16" s="47">
        <v>0</v>
      </c>
      <c r="AL16" s="50">
        <f>SUMIF($C$9:$AK$9,"Ind",C16:AK16)</f>
        <v>0</v>
      </c>
      <c r="AM16" s="50">
        <f>SUMIF($C$9:$AK$9,"I.Mad",C16:AK16)</f>
        <v>0</v>
      </c>
      <c r="AN16" s="50">
        <f>SUM(AL16:AM16)</f>
        <v>0</v>
      </c>
    </row>
    <row r="17" spans="2:40" ht="18.75">
      <c r="B17" s="30" t="s">
        <v>36</v>
      </c>
      <c r="C17" s="51" t="s">
        <v>30</v>
      </c>
      <c r="D17" s="51" t="s">
        <v>30</v>
      </c>
      <c r="E17" s="51" t="s">
        <v>30</v>
      </c>
      <c r="F17" s="51" t="s">
        <v>30</v>
      </c>
      <c r="G17" s="51" t="s">
        <v>30</v>
      </c>
      <c r="H17" s="51" t="s">
        <v>30</v>
      </c>
      <c r="I17" s="51" t="s">
        <v>30</v>
      </c>
      <c r="J17" s="51" t="s">
        <v>30</v>
      </c>
      <c r="K17" s="51" t="s">
        <v>30</v>
      </c>
      <c r="L17" s="51" t="s">
        <v>30</v>
      </c>
      <c r="M17" s="51" t="s">
        <v>30</v>
      </c>
      <c r="N17" s="51" t="s">
        <v>30</v>
      </c>
      <c r="O17" s="51" t="s">
        <v>30</v>
      </c>
      <c r="P17" s="51" t="s">
        <v>30</v>
      </c>
      <c r="Q17" s="51" t="s">
        <v>30</v>
      </c>
      <c r="R17" s="51" t="s">
        <v>30</v>
      </c>
      <c r="S17" s="51" t="s">
        <v>30</v>
      </c>
      <c r="T17" s="51" t="s">
        <v>30</v>
      </c>
      <c r="U17" s="51" t="s">
        <v>30</v>
      </c>
      <c r="V17" s="51" t="s">
        <v>30</v>
      </c>
      <c r="W17" s="51" t="s">
        <v>30</v>
      </c>
      <c r="X17" s="51" t="s">
        <v>30</v>
      </c>
      <c r="Y17" s="51" t="s">
        <v>30</v>
      </c>
      <c r="Z17" s="51" t="s">
        <v>30</v>
      </c>
      <c r="AA17" s="51" t="s">
        <v>30</v>
      </c>
      <c r="AB17" s="51" t="s">
        <v>30</v>
      </c>
      <c r="AC17" s="51" t="s">
        <v>30</v>
      </c>
      <c r="AD17" s="51" t="s">
        <v>30</v>
      </c>
      <c r="AE17" s="51" t="s">
        <v>30</v>
      </c>
      <c r="AF17" s="51" t="s">
        <v>30</v>
      </c>
      <c r="AG17" s="51" t="s">
        <v>30</v>
      </c>
      <c r="AH17" s="51" t="s">
        <v>30</v>
      </c>
      <c r="AI17" s="51" t="s">
        <v>30</v>
      </c>
      <c r="AJ17" s="51" t="s">
        <v>30</v>
      </c>
      <c r="AK17" s="51" t="s">
        <v>30</v>
      </c>
      <c r="AL17" s="50">
        <f>SUMIF($C$9:$AK$9,"Ind",C17:AK17)</f>
        <v>0</v>
      </c>
      <c r="AM17" s="50">
        <f>SUMIF($C$9:$AK$9,"I.Mad",C17:AK17)</f>
        <v>0</v>
      </c>
      <c r="AN17" s="50">
        <f>SUM(AL17:AM17)</f>
        <v>0</v>
      </c>
    </row>
    <row r="18" spans="2:40" ht="18.75">
      <c r="B18" s="30" t="s">
        <v>31</v>
      </c>
      <c r="C18" s="51" t="s">
        <v>30</v>
      </c>
      <c r="D18" s="51" t="s">
        <v>30</v>
      </c>
      <c r="E18" s="51" t="s">
        <v>30</v>
      </c>
      <c r="F18" s="51" t="s">
        <v>30</v>
      </c>
      <c r="G18" s="51" t="s">
        <v>30</v>
      </c>
      <c r="H18" s="51" t="s">
        <v>30</v>
      </c>
      <c r="I18" s="51" t="s">
        <v>30</v>
      </c>
      <c r="J18" s="51" t="s">
        <v>30</v>
      </c>
      <c r="K18" s="51" t="s">
        <v>30</v>
      </c>
      <c r="L18" s="51" t="s">
        <v>30</v>
      </c>
      <c r="M18" s="51" t="s">
        <v>30</v>
      </c>
      <c r="N18" s="51" t="s">
        <v>30</v>
      </c>
      <c r="O18" s="51" t="s">
        <v>30</v>
      </c>
      <c r="P18" s="51" t="s">
        <v>30</v>
      </c>
      <c r="Q18" s="51" t="s">
        <v>30</v>
      </c>
      <c r="R18" s="51" t="s">
        <v>30</v>
      </c>
      <c r="S18" s="51" t="s">
        <v>30</v>
      </c>
      <c r="T18" s="51" t="s">
        <v>30</v>
      </c>
      <c r="U18" s="51" t="s">
        <v>30</v>
      </c>
      <c r="V18" s="51" t="s">
        <v>30</v>
      </c>
      <c r="W18" s="51" t="s">
        <v>30</v>
      </c>
      <c r="X18" s="51" t="s">
        <v>30</v>
      </c>
      <c r="Y18" s="51" t="s">
        <v>30</v>
      </c>
      <c r="Z18" s="51" t="s">
        <v>30</v>
      </c>
      <c r="AA18" s="51" t="s">
        <v>30</v>
      </c>
      <c r="AB18" s="51" t="s">
        <v>30</v>
      </c>
      <c r="AC18" s="51" t="s">
        <v>30</v>
      </c>
      <c r="AD18" s="51" t="s">
        <v>30</v>
      </c>
      <c r="AE18" s="51" t="s">
        <v>30</v>
      </c>
      <c r="AF18" s="51" t="s">
        <v>30</v>
      </c>
      <c r="AG18" s="51" t="s">
        <v>30</v>
      </c>
      <c r="AH18" s="51" t="s">
        <v>30</v>
      </c>
      <c r="AI18" s="51" t="s">
        <v>30</v>
      </c>
      <c r="AJ18" s="51" t="s">
        <v>30</v>
      </c>
      <c r="AK18" s="51" t="s">
        <v>30</v>
      </c>
      <c r="AL18" s="50">
        <f>SUMIF($C$9:$AK$9,"Ind",C18:AK18)</f>
        <v>0</v>
      </c>
      <c r="AM18" s="50">
        <f>SUMIF($C$9:$AK$9,"I.Mad",C18:AK18)</f>
        <v>0</v>
      </c>
      <c r="AN18" s="50">
        <f>SUM(AL18:AM18)</f>
        <v>0</v>
      </c>
    </row>
    <row r="19" spans="2:40" ht="18">
      <c r="B19" s="30" t="s">
        <v>32</v>
      </c>
      <c r="C19" s="51" t="s">
        <v>30</v>
      </c>
      <c r="D19" s="51" t="s">
        <v>30</v>
      </c>
      <c r="E19" s="51" t="s">
        <v>30</v>
      </c>
      <c r="F19" s="51" t="s">
        <v>30</v>
      </c>
      <c r="G19" s="51" t="s">
        <v>30</v>
      </c>
      <c r="H19" s="51" t="s">
        <v>30</v>
      </c>
      <c r="I19" s="51" t="s">
        <v>30</v>
      </c>
      <c r="J19" s="51" t="s">
        <v>30</v>
      </c>
      <c r="K19" s="51" t="s">
        <v>30</v>
      </c>
      <c r="L19" s="51" t="s">
        <v>30</v>
      </c>
      <c r="M19" s="51" t="s">
        <v>30</v>
      </c>
      <c r="N19" s="51" t="s">
        <v>30</v>
      </c>
      <c r="O19" s="51" t="s">
        <v>30</v>
      </c>
      <c r="P19" s="51" t="s">
        <v>30</v>
      </c>
      <c r="Q19" s="51" t="s">
        <v>30</v>
      </c>
      <c r="R19" s="51" t="s">
        <v>30</v>
      </c>
      <c r="S19" s="51" t="s">
        <v>30</v>
      </c>
      <c r="T19" s="51" t="s">
        <v>30</v>
      </c>
      <c r="U19" s="51" t="s">
        <v>30</v>
      </c>
      <c r="V19" s="51" t="s">
        <v>30</v>
      </c>
      <c r="W19" s="51" t="s">
        <v>30</v>
      </c>
      <c r="X19" s="51" t="s">
        <v>30</v>
      </c>
      <c r="Y19" s="51" t="s">
        <v>30</v>
      </c>
      <c r="Z19" s="51" t="s">
        <v>30</v>
      </c>
      <c r="AA19" s="51" t="s">
        <v>30</v>
      </c>
      <c r="AB19" s="51" t="s">
        <v>30</v>
      </c>
      <c r="AC19" s="51" t="s">
        <v>30</v>
      </c>
      <c r="AD19" s="51" t="s">
        <v>30</v>
      </c>
      <c r="AE19" s="51" t="s">
        <v>30</v>
      </c>
      <c r="AF19" s="51" t="s">
        <v>30</v>
      </c>
      <c r="AG19" s="51" t="s">
        <v>30</v>
      </c>
      <c r="AH19" s="51" t="s">
        <v>30</v>
      </c>
      <c r="AI19" s="51" t="s">
        <v>30</v>
      </c>
      <c r="AJ19" s="51" t="s">
        <v>30</v>
      </c>
      <c r="AK19" s="51" t="s">
        <v>30</v>
      </c>
      <c r="AL19" s="52"/>
      <c r="AM19" s="52"/>
      <c r="AN19" s="52"/>
    </row>
    <row r="20" spans="2:40" ht="18">
      <c r="B20" s="30" t="s">
        <v>37</v>
      </c>
      <c r="C20" s="51" t="s">
        <v>30</v>
      </c>
      <c r="D20" s="51" t="s">
        <v>30</v>
      </c>
      <c r="E20" s="51" t="s">
        <v>30</v>
      </c>
      <c r="F20" s="51" t="s">
        <v>30</v>
      </c>
      <c r="G20" s="51" t="s">
        <v>30</v>
      </c>
      <c r="H20" s="51" t="s">
        <v>30</v>
      </c>
      <c r="I20" s="51" t="s">
        <v>30</v>
      </c>
      <c r="J20" s="51" t="s">
        <v>30</v>
      </c>
      <c r="K20" s="51" t="s">
        <v>30</v>
      </c>
      <c r="L20" s="51" t="s">
        <v>30</v>
      </c>
      <c r="M20" s="51" t="s">
        <v>30</v>
      </c>
      <c r="N20" s="51" t="s">
        <v>30</v>
      </c>
      <c r="O20" s="51" t="s">
        <v>30</v>
      </c>
      <c r="P20" s="51" t="s">
        <v>30</v>
      </c>
      <c r="Q20" s="51" t="s">
        <v>30</v>
      </c>
      <c r="R20" s="51" t="s">
        <v>30</v>
      </c>
      <c r="S20" s="51" t="s">
        <v>30</v>
      </c>
      <c r="T20" s="51" t="s">
        <v>30</v>
      </c>
      <c r="U20" s="51" t="s">
        <v>30</v>
      </c>
      <c r="V20" s="51" t="s">
        <v>30</v>
      </c>
      <c r="W20" s="51" t="s">
        <v>30</v>
      </c>
      <c r="X20" s="51" t="s">
        <v>30</v>
      </c>
      <c r="Y20" s="51" t="s">
        <v>30</v>
      </c>
      <c r="Z20" s="51" t="s">
        <v>30</v>
      </c>
      <c r="AA20" s="51" t="s">
        <v>30</v>
      </c>
      <c r="AB20" s="51" t="s">
        <v>30</v>
      </c>
      <c r="AC20" s="43" t="s">
        <v>30</v>
      </c>
      <c r="AD20" s="43" t="s">
        <v>30</v>
      </c>
      <c r="AE20" s="43" t="s">
        <v>30</v>
      </c>
      <c r="AF20" s="43" t="s">
        <v>30</v>
      </c>
      <c r="AG20" s="43" t="s">
        <v>30</v>
      </c>
      <c r="AH20" s="51" t="s">
        <v>30</v>
      </c>
      <c r="AI20" s="43" t="s">
        <v>30</v>
      </c>
      <c r="AJ20" s="51" t="s">
        <v>30</v>
      </c>
      <c r="AK20" s="51" t="s">
        <v>30</v>
      </c>
      <c r="AL20" s="52"/>
      <c r="AM20" s="52"/>
      <c r="AN20" s="52"/>
    </row>
    <row r="21" spans="2:40" ht="15.75">
      <c r="B21" s="34" t="s">
        <v>38</v>
      </c>
      <c r="C21" s="53" t="s">
        <v>39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38"/>
      <c r="AK21" s="38"/>
      <c r="AL21" s="55"/>
      <c r="AM21" s="45"/>
      <c r="AN21" s="46"/>
    </row>
    <row r="22" spans="2:40" ht="20.25">
      <c r="B22" s="30" t="s">
        <v>40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>
        <v>521</v>
      </c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58"/>
      <c r="AK22" s="58"/>
      <c r="AL22" s="29">
        <f aca="true" t="shared" si="0" ref="AL22:AL36">SUMIF($C$9:$AK$9,"Ind",C22:AK22)</f>
        <v>521</v>
      </c>
      <c r="AM22" s="29">
        <f aca="true" t="shared" si="1" ref="AM22:AM36">SUMIF($C$9:$AK$9,"I.Mad",C22:AK22)</f>
        <v>0</v>
      </c>
      <c r="AN22" s="29">
        <f aca="true" t="shared" si="2" ref="AN22:AN36">SUM(AL22:AM22)</f>
        <v>521</v>
      </c>
    </row>
    <row r="23" spans="2:40" ht="20.25">
      <c r="B23" s="59" t="s">
        <v>41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>
        <v>143</v>
      </c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29">
        <f t="shared" si="0"/>
        <v>143</v>
      </c>
      <c r="AM23" s="29">
        <f t="shared" si="1"/>
        <v>0</v>
      </c>
      <c r="AN23" s="29">
        <f t="shared" si="2"/>
        <v>143</v>
      </c>
    </row>
    <row r="24" spans="2:40" ht="20.25">
      <c r="B24" s="59" t="s">
        <v>42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29">
        <f t="shared" si="0"/>
        <v>0</v>
      </c>
      <c r="AM24" s="29">
        <f t="shared" si="1"/>
        <v>0</v>
      </c>
      <c r="AN24" s="29">
        <f t="shared" si="2"/>
        <v>0</v>
      </c>
    </row>
    <row r="25" spans="2:40" ht="20.25">
      <c r="B25" s="59" t="s">
        <v>43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31"/>
      <c r="AG25" s="31"/>
      <c r="AH25" s="31"/>
      <c r="AI25" s="31"/>
      <c r="AJ25" s="31"/>
      <c r="AK25" s="31"/>
      <c r="AL25" s="29">
        <f t="shared" si="0"/>
        <v>0</v>
      </c>
      <c r="AM25" s="29">
        <f t="shared" si="1"/>
        <v>0</v>
      </c>
      <c r="AN25" s="29">
        <f t="shared" si="2"/>
        <v>0</v>
      </c>
    </row>
    <row r="26" spans="2:40" ht="20.25">
      <c r="B26" s="59" t="s">
        <v>44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29">
        <f t="shared" si="0"/>
        <v>0</v>
      </c>
      <c r="AM26" s="29">
        <f t="shared" si="1"/>
        <v>0</v>
      </c>
      <c r="AN26" s="29">
        <f t="shared" si="2"/>
        <v>0</v>
      </c>
    </row>
    <row r="27" spans="2:40" ht="20.25">
      <c r="B27" s="30" t="s">
        <v>45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61"/>
      <c r="AH27" s="31"/>
      <c r="AI27" s="31"/>
      <c r="AJ27" s="31"/>
      <c r="AK27" s="31"/>
      <c r="AL27" s="29">
        <f t="shared" si="0"/>
        <v>0</v>
      </c>
      <c r="AM27" s="29">
        <f t="shared" si="1"/>
        <v>0</v>
      </c>
      <c r="AN27" s="29">
        <f t="shared" si="2"/>
        <v>0</v>
      </c>
    </row>
    <row r="28" spans="2:40" ht="20.25">
      <c r="B28" s="59" t="s">
        <v>46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29">
        <f t="shared" si="0"/>
        <v>0</v>
      </c>
      <c r="AM28" s="29">
        <f t="shared" si="1"/>
        <v>0</v>
      </c>
      <c r="AN28" s="29">
        <f t="shared" si="2"/>
        <v>0</v>
      </c>
    </row>
    <row r="29" spans="2:40" ht="20.25">
      <c r="B29" s="30" t="s">
        <v>47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29">
        <f t="shared" si="0"/>
        <v>0</v>
      </c>
      <c r="AM29" s="29">
        <f t="shared" si="1"/>
        <v>0</v>
      </c>
      <c r="AN29" s="29">
        <f t="shared" si="2"/>
        <v>0</v>
      </c>
    </row>
    <row r="30" spans="2:40" ht="20.25">
      <c r="B30" s="30" t="s">
        <v>48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31"/>
      <c r="AG30" s="31"/>
      <c r="AH30" s="31"/>
      <c r="AI30" s="31"/>
      <c r="AJ30" s="58"/>
      <c r="AK30" s="31"/>
      <c r="AL30" s="29">
        <f t="shared" si="0"/>
        <v>0</v>
      </c>
      <c r="AM30" s="29">
        <f t="shared" si="1"/>
        <v>0</v>
      </c>
      <c r="AN30" s="29">
        <f t="shared" si="2"/>
        <v>0</v>
      </c>
    </row>
    <row r="31" spans="2:40" ht="20.25">
      <c r="B31" s="30" t="s">
        <v>49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29">
        <f t="shared" si="0"/>
        <v>0</v>
      </c>
      <c r="AM31" s="29">
        <f t="shared" si="1"/>
        <v>0</v>
      </c>
      <c r="AN31" s="29">
        <f t="shared" si="2"/>
        <v>0</v>
      </c>
    </row>
    <row r="32" spans="2:40" ht="20.25">
      <c r="B32" s="30" t="s">
        <v>50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29">
        <f t="shared" si="0"/>
        <v>0</v>
      </c>
      <c r="AM32" s="29">
        <f t="shared" si="1"/>
        <v>0</v>
      </c>
      <c r="AN32" s="29">
        <f t="shared" si="2"/>
        <v>0</v>
      </c>
    </row>
    <row r="33" spans="2:40" ht="20.25">
      <c r="B33" s="30" t="s">
        <v>51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29">
        <f t="shared" si="0"/>
        <v>0</v>
      </c>
      <c r="AM33" s="29">
        <f t="shared" si="1"/>
        <v>0</v>
      </c>
      <c r="AN33" s="29">
        <f t="shared" si="2"/>
        <v>0</v>
      </c>
    </row>
    <row r="34" spans="2:40" ht="20.25">
      <c r="B34" s="30" t="s">
        <v>52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63"/>
      <c r="AL34" s="29">
        <f t="shared" si="0"/>
        <v>0</v>
      </c>
      <c r="AM34" s="29">
        <f t="shared" si="1"/>
        <v>0</v>
      </c>
      <c r="AN34" s="29">
        <f t="shared" si="2"/>
        <v>0</v>
      </c>
    </row>
    <row r="35" spans="2:40" ht="20.25">
      <c r="B35" s="30" t="s">
        <v>53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31"/>
      <c r="AG35" s="31"/>
      <c r="AH35" s="31"/>
      <c r="AI35" s="31"/>
      <c r="AJ35" s="31"/>
      <c r="AK35" s="31"/>
      <c r="AL35" s="29">
        <f t="shared" si="0"/>
        <v>0</v>
      </c>
      <c r="AM35" s="29">
        <f t="shared" si="1"/>
        <v>0</v>
      </c>
      <c r="AN35" s="29">
        <f t="shared" si="2"/>
        <v>0</v>
      </c>
    </row>
    <row r="36" spans="2:40" ht="20.25">
      <c r="B36" s="59" t="s">
        <v>54</v>
      </c>
      <c r="C36" s="29">
        <f aca="true" t="shared" si="3" ref="C36:AK36">+SUM(C10,C16,C22:C35)</f>
        <v>0</v>
      </c>
      <c r="D36" s="29">
        <f t="shared" si="3"/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664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0"/>
        <v>664</v>
      </c>
      <c r="AM36" s="29">
        <f t="shared" si="1"/>
        <v>0</v>
      </c>
      <c r="AN36" s="29">
        <f t="shared" si="2"/>
        <v>664</v>
      </c>
    </row>
    <row r="37" spans="2:40" ht="22.5" customHeight="1">
      <c r="B37" s="28" t="s">
        <v>55</v>
      </c>
      <c r="C37" s="64">
        <v>18.2</v>
      </c>
      <c r="D37" s="64"/>
      <c r="E37" s="64"/>
      <c r="F37" s="64"/>
      <c r="G37" s="64">
        <v>18.1</v>
      </c>
      <c r="H37" s="64"/>
      <c r="I37" s="64">
        <v>21.3</v>
      </c>
      <c r="J37" s="64"/>
      <c r="K37" s="64"/>
      <c r="L37" s="64"/>
      <c r="M37" s="64">
        <v>15.6</v>
      </c>
      <c r="N37" s="64"/>
      <c r="O37" s="64"/>
      <c r="P37" s="64"/>
      <c r="Q37" s="64"/>
      <c r="R37" s="64"/>
      <c r="S37" s="64"/>
      <c r="T37" s="64"/>
      <c r="U37" s="64">
        <v>15.9</v>
      </c>
      <c r="V37" s="64"/>
      <c r="W37" s="64"/>
      <c r="X37" s="64"/>
      <c r="Y37" s="64">
        <v>15.6</v>
      </c>
      <c r="Z37" s="64"/>
      <c r="AA37" s="64"/>
      <c r="AB37" s="64"/>
      <c r="AC37" s="64">
        <v>24.6</v>
      </c>
      <c r="AD37" s="64"/>
      <c r="AE37" s="64"/>
      <c r="AF37" s="64"/>
      <c r="AG37" s="64"/>
      <c r="AH37" s="64"/>
      <c r="AI37" s="64"/>
      <c r="AJ37" s="65">
        <v>17.3</v>
      </c>
      <c r="AK37" s="66"/>
      <c r="AL37" s="67"/>
      <c r="AM37" s="67"/>
      <c r="AN37" s="68"/>
    </row>
    <row r="38" spans="2:40" ht="15.75">
      <c r="B38" s="69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59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90" t="s">
        <v>63</v>
      </c>
      <c r="AK41" s="90"/>
      <c r="AL41" s="90"/>
      <c r="AM41" s="90"/>
      <c r="AN41" s="90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5"/>
      <c r="P43" s="75"/>
      <c r="Q43" s="35"/>
      <c r="R43" s="35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5"/>
      <c r="AE43" s="35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7"/>
      <c r="P44" s="1"/>
      <c r="Q44" s="1"/>
      <c r="R44" s="35"/>
      <c r="S44" s="75"/>
      <c r="T44" s="75"/>
      <c r="U44" s="35"/>
      <c r="V44" s="35"/>
      <c r="W44" s="75"/>
      <c r="X44" s="75"/>
      <c r="Y44" s="75"/>
      <c r="Z44" s="75"/>
      <c r="AA44" s="75"/>
      <c r="AB44" s="75"/>
      <c r="AC44" s="75"/>
      <c r="AD44" s="35"/>
      <c r="AE44" s="35"/>
      <c r="AF44" s="70"/>
      <c r="AG44" s="70"/>
      <c r="AH44" s="35"/>
      <c r="AI44" s="35"/>
      <c r="AJ44" s="35"/>
      <c r="AK44" s="35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5"/>
      <c r="V45" s="35"/>
      <c r="W45" s="75"/>
      <c r="X45" s="35"/>
      <c r="Y45" s="1"/>
      <c r="Z45" s="1"/>
      <c r="AA45" s="75"/>
      <c r="AB45" s="75"/>
      <c r="AC45" s="79"/>
      <c r="AD45" s="35"/>
      <c r="AE45" s="35"/>
      <c r="AF45" s="70"/>
      <c r="AG45" s="70"/>
      <c r="AH45" s="35"/>
      <c r="AI45" s="35"/>
      <c r="AJ45" s="35"/>
      <c r="AK45" s="35"/>
      <c r="AL45" s="1"/>
      <c r="AM45" s="1"/>
      <c r="AN45" s="1"/>
    </row>
  </sheetData>
  <mergeCells count="24">
    <mergeCell ref="AJ41:AN41"/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2009-02-09T19:17:07Z</cp:lastPrinted>
  <dcterms:created xsi:type="dcterms:W3CDTF">2008-10-21T17:58:04Z</dcterms:created>
  <dcterms:modified xsi:type="dcterms:W3CDTF">2009-02-09T19:17:14Z</dcterms:modified>
  <cp:category/>
  <cp:version/>
  <cp:contentType/>
  <cp:contentStatus/>
</cp:coreProperties>
</file>