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<sst xmlns="http://schemas.openxmlformats.org/spreadsheetml/2006/main" count="379" uniqueCount="66">
  <si>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</si>
  <si>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</si>
  <si>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</si>
  <si>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</si>
  <si>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</si>
  <si>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</si>
  <si>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</si>
  <si>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</si>
  <si>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</si>
  <si>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</si>
  <si>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</si>
  <si>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</si>
  <si>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</si>
  <si>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</si>
  <si>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</si>
  <si>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</si>
  <si>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</si>
  <si>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</si>
  <si>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</si>
  <si>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</si>
  <si>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</si>
  <si>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</si>
  <si>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</si>
  <si>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</si>
  <si>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</si>
  <si>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</si>
  <si>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</si>
  <si>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</si>
  <si>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</si>
  <si>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</si>
  <si>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</si>
  <si>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</si>
  <si>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</si>
  <si>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</si>
  <si>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</si>
  <si>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</si>
  <si>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</si>
  <si>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</si>
  <si>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</si>
  <si>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</si>
  <si>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</si>
  <si>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</si>
  <si>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</si>
  <si>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</si>
  <si>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</si>
  <si>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</si>
  <si>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</si>
  <si>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</si>
  <si>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</si>
  <si>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</si>
  <si>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</si>
  <si>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</si>
  <si>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</si>
  <si>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</si>
  <si>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</si>
  <si>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</si>
  <si>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</si>
  <si>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</si>
  <si>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</si>
  <si>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</si>
  <si>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</si>
  <si>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</si>
  <si>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</si>
  <si>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>Callao, 07 de diciembre del 2015</t>
  </si>
  <si>
    <t xml:space="preserve">        Fecha  : 06/12/2015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</si>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</sst>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7" zoomScale="28" zoomScaleNormal="28" workbookViewId="0">
      <selection activeCell="X28" sqref="X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64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2" t="s">
        <v>50</v>
      </c>
      <c r="J10" s="122"/>
      <c r="K10" s="122" t="s">
        <v>7</v>
      </c>
      <c r="L10" s="122"/>
      <c r="M10" s="124" t="s">
        <v>8</v>
      </c>
      <c r="N10" s="125"/>
      <c r="O10" s="113" t="s">
        <v>9</v>
      </c>
      <c r="P10" s="123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13" t="s">
        <v>53</v>
      </c>
      <c r="Z10" s="114"/>
      <c r="AA10" s="113" t="s">
        <v>41</v>
      </c>
      <c r="AB10" s="114"/>
      <c r="AC10" s="113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1118.8049999999998</v>
      </c>
      <c r="H12" s="53">
        <v>0</v>
      </c>
      <c r="I12" s="53">
        <v>3004</v>
      </c>
      <c r="J12" s="53">
        <v>7731</v>
      </c>
      <c r="K12" s="53">
        <v>1261</v>
      </c>
      <c r="L12" s="53">
        <v>39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48.215000000000003</v>
      </c>
      <c r="AA12" s="53">
        <v>3180</v>
      </c>
      <c r="AB12" s="53">
        <v>0</v>
      </c>
      <c r="AC12" s="53">
        <v>7569.9990000000007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16133.804</v>
      </c>
      <c r="AP12" s="54">
        <f>SUMIF($C$11:$AN$11,"I.Mad",C12:AN12)</f>
        <v>7818.2150000000001</v>
      </c>
      <c r="AQ12" s="54">
        <f>SUM(AO12:AP12)</f>
        <v>23952.019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6</v>
      </c>
      <c r="H13" s="55" t="s">
        <v>20</v>
      </c>
      <c r="I13" s="55">
        <v>35</v>
      </c>
      <c r="J13" s="55">
        <v>155</v>
      </c>
      <c r="K13" s="55">
        <v>2</v>
      </c>
      <c r="L13" s="55">
        <v>19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>
        <v>1</v>
      </c>
      <c r="AA13" s="55">
        <v>31</v>
      </c>
      <c r="AB13" s="55" t="s">
        <v>20</v>
      </c>
      <c r="AC13" s="55">
        <v>76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150</v>
      </c>
      <c r="AP13" s="54">
        <f t="shared" ref="AP13:AP14" si="1">SUMIF($C$11:$AN$11,"I.Mad",C13:AN13)</f>
        <v>175</v>
      </c>
      <c r="AQ13" s="54">
        <f>SUM(AO13:AP13)</f>
        <v>325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3</v>
      </c>
      <c r="H14" s="55" t="s">
        <v>20</v>
      </c>
      <c r="I14" s="55">
        <v>1</v>
      </c>
      <c r="J14" s="55">
        <v>3</v>
      </c>
      <c r="K14" s="55" t="s">
        <v>65</v>
      </c>
      <c r="L14" s="55">
        <v>8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65</v>
      </c>
      <c r="AA14" s="55">
        <v>8</v>
      </c>
      <c r="AB14" s="55" t="s">
        <v>20</v>
      </c>
      <c r="AC14" s="55">
        <v>15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27</v>
      </c>
      <c r="AP14" s="54">
        <f t="shared" si="1"/>
        <v>11</v>
      </c>
      <c r="AQ14" s="54">
        <f>SUM(AO14:AP14)</f>
        <v>38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20.7</v>
      </c>
      <c r="H15" s="55" t="s">
        <v>20</v>
      </c>
      <c r="I15" s="55">
        <v>24.75</v>
      </c>
      <c r="J15" s="55">
        <v>29.35</v>
      </c>
      <c r="K15" s="55" t="s">
        <v>20</v>
      </c>
      <c r="L15" s="55">
        <v>37.799999999999997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2.2200000000000002</v>
      </c>
      <c r="AB15" s="55" t="s">
        <v>20</v>
      </c>
      <c r="AC15" s="55">
        <v>3.65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12.5</v>
      </c>
      <c r="H16" s="61" t="s">
        <v>20</v>
      </c>
      <c r="I16" s="61">
        <v>12</v>
      </c>
      <c r="J16" s="61">
        <v>12</v>
      </c>
      <c r="K16" s="61" t="s">
        <v>20</v>
      </c>
      <c r="L16" s="61">
        <v>12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1118.8049999999998</v>
      </c>
      <c r="H38" s="58">
        <f t="shared" si="7"/>
        <v>0</v>
      </c>
      <c r="I38" s="58">
        <f t="shared" si="7"/>
        <v>3004</v>
      </c>
      <c r="J38" s="58">
        <f t="shared" si="7"/>
        <v>7731</v>
      </c>
      <c r="K38" s="58">
        <f t="shared" si="7"/>
        <v>1261</v>
      </c>
      <c r="L38" s="58">
        <f t="shared" si="7"/>
        <v>39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48.215000000000003</v>
      </c>
      <c r="AA38" s="58">
        <f>+SUM(AA12,AA18,AA24:AA37)</f>
        <v>3180</v>
      </c>
      <c r="AB38" s="58">
        <f t="shared" ref="AB38:AN38" si="8">+SUM(AB12,AB18,AB24:AB37)</f>
        <v>0</v>
      </c>
      <c r="AC38" s="58">
        <f>+SUM(AC12,AC18,AC24:AC37)</f>
        <v>7569.9990000000007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16133.804</v>
      </c>
      <c r="AP38" s="58">
        <f>SUM(AP12,AP18,AP24:AP37)</f>
        <v>7818.2150000000001</v>
      </c>
      <c r="AQ38" s="58">
        <f>SUM(AO38:AP38)</f>
        <v>23952.019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19.899999999999999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2015-06-23T19:02:20Z</cp:lastPrinted>
  <dcterms:created xsi:type="dcterms:W3CDTF">2008-10-21T17:58:04Z</dcterms:created>
  <dcterms:modified xsi:type="dcterms:W3CDTF">2015-12-10T15:45:49Z</dcterms:modified>
</cp:coreProperties>
</file>