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<sst xmlns="http://schemas.openxmlformats.org/spreadsheetml/2006/main" count="408" uniqueCount="70">
  <si>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</si>
  <si>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</si>
  <si>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</si>
  <si>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</si>
  <si>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</si>
  <si>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</si>
  <si>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</si>
  <si>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06/11/2019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</si>
  <si>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</si>
  <si>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</si>
  <si>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</si>
  <si>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</si>
  <si>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</si>
  <si>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</si>
  <si>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</si>
  <si>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</si>
  <si>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</si>
  <si>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</si>
  <si>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</si>
  <si>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</si>
  <si>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</si>
  <si>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</si>
  <si>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</si>
  <si>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</si>
  <si>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</si>
  <si>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</si>
  <si>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</si>
  <si>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</si>
  <si>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</si>
  <si>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</si>
  <si>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</si>
  <si>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</si>
  <si>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</si>
  <si>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</si>
  <si>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</si>
  <si>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</si>
  <si>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</si>
  <si>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</si>
  <si>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</si>
  <si>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</si>
  <si>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</si>
  <si>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</si>
  <si>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</si>
  <si>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</si>
  <si>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</si>
  <si>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</si>
  <si>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</si>
  <si>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</si>
  <si>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</si>
  <si>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</si>
  <si>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</si>
  <si>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</si>
  <si>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</si>
  <si>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</si>
  <si>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</si>
  <si>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</si>
  <si>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</si>
  <si>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</si>
  <si>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</si>
  <si>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</si>
  <si>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</si>
  <si>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</si>
  <si>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</si>
  <si>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</si>
  <si>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</si>
  <si>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</si>
  <si>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</si>
  <si>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</si>
  <si>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07 de noviembre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</si>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</sst>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4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K15" activeCellId="0" sqref="K1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1834.615</v>
      </c>
      <c r="H12" s="43" t="n">
        <v>0</v>
      </c>
      <c r="I12" s="43" t="n">
        <v>4016.97</v>
      </c>
      <c r="J12" s="43" t="n">
        <v>713.38</v>
      </c>
      <c r="K12" s="43" t="n">
        <v>263.5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6115.085</v>
      </c>
      <c r="AP12" s="43" t="n">
        <f aca="false">SUMIF($C$11:$AN$11,"I.Mad",C12:AN12)</f>
        <v>713.38</v>
      </c>
      <c r="AQ12" s="43" t="n">
        <f aca="false">SUM(AO12:AP12)</f>
        <v>6828.465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n">
        <v>11</v>
      </c>
      <c r="H13" s="43" t="s">
        <v>36</v>
      </c>
      <c r="I13" s="43" t="n">
        <v>35</v>
      </c>
      <c r="J13" s="43" t="n">
        <v>16</v>
      </c>
      <c r="K13" s="43" t="n">
        <v>2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48</v>
      </c>
      <c r="AP13" s="43" t="n">
        <f aca="false">SUMIF($C$11:$AN$11,"I.Mad",C13:AN13)</f>
        <v>16</v>
      </c>
      <c r="AQ13" s="43" t="n">
        <f aca="false">SUM(AO13:AP13)</f>
        <v>64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n">
        <v>9</v>
      </c>
      <c r="H14" s="43" t="s">
        <v>36</v>
      </c>
      <c r="I14" s="43" t="n">
        <v>2</v>
      </c>
      <c r="J14" s="43" t="s">
        <v>38</v>
      </c>
      <c r="K14" s="43" t="s">
        <v>38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11</v>
      </c>
      <c r="AP14" s="43" t="n">
        <f aca="false">SUMIF($C$11:$AN$11,"I.Mad",C14:AN14)</f>
        <v>0</v>
      </c>
      <c r="AQ14" s="43" t="n">
        <f aca="false">SUM(AO14:AP14)</f>
        <v>11</v>
      </c>
      <c r="AT14" s="47"/>
      <c r="AU14" s="47"/>
      <c r="AV14" s="47"/>
    </row>
    <row r="15" customFormat="false" ht="50.25" hidden="false" customHeight="true" outlineLevel="0" collapsed="false">
      <c r="B15" s="46" t="s">
        <v>39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n">
        <v>0</v>
      </c>
      <c r="H15" s="43" t="s">
        <v>36</v>
      </c>
      <c r="I15" s="43" t="n">
        <v>0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40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n">
        <v>14</v>
      </c>
      <c r="H16" s="49" t="s">
        <v>36</v>
      </c>
      <c r="I16" s="49" t="n">
        <v>14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41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42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39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43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44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45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46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41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50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53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55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56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57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58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60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61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1834.615</v>
      </c>
      <c r="H41" s="56" t="n">
        <f aca="false">+SUM(H24:H40,H18,H12)</f>
        <v>0</v>
      </c>
      <c r="I41" s="56" t="n">
        <f aca="false">+SUM(I24:I40,I18,I12)</f>
        <v>4016.97</v>
      </c>
      <c r="J41" s="56" t="n">
        <f aca="false">+SUM(J24:J40,J18,J12)</f>
        <v>713.38</v>
      </c>
      <c r="K41" s="56" t="n">
        <f aca="false">+SUM(K24:K40,K18,K12)</f>
        <v>263.5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6115.085</v>
      </c>
      <c r="AP41" s="56" t="n">
        <f aca="false">SUM(AP12,AP18,AP24:AP37)</f>
        <v>713.38</v>
      </c>
      <c r="AQ41" s="56" t="n">
        <f aca="false">SUM(AO41:AP41)</f>
        <v>6828.465</v>
      </c>
    </row>
    <row r="42" customFormat="false" ht="50.25" hidden="false" customHeight="true" outlineLevel="0" collapsed="false">
      <c r="B42" s="42" t="s">
        <v>62</v>
      </c>
      <c r="C42" s="63"/>
      <c r="D42" s="63"/>
      <c r="E42" s="63"/>
      <c r="F42" s="49"/>
      <c r="G42" s="64" t="n">
        <v>16.4</v>
      </c>
      <c r="H42" s="49"/>
      <c r="I42" s="64" t="n">
        <v>19.5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15.2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67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68</v>
      </c>
      <c r="AN46" s="22"/>
    </row>
    <row r="47" customFormat="false" ht="45" hidden="false" customHeight="false" outlineLevel="0" collapsed="false">
      <c r="B47" s="78" t="s">
        <v>69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  <row r="5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2019-11-07T11:20:01Z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