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showHorizontalScroll="0" showVerticalScroll="0" showSheetTabs="0" xWindow="0" yWindow="0" windowWidth="28800" windowHeight="124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<sst xmlns="http://schemas.openxmlformats.org/spreadsheetml/2006/main" count="403" uniqueCount="67">
  <si>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</si>
  <si>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</si>
  <si>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</si>
  <si>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</si>
  <si>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</si>
  <si>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</si>
  <si>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</si>
  <si>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</si>
  <si>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</si>
  <si>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</si>
  <si>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</si>
  <si>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</si>
  <si>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</si>
  <si>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</si>
  <si>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</si>
  <si>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</si>
  <si>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</si>
  <si>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</si>
  <si>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</si>
  <si>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</si>
  <si>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</si>
  <si>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</si>
  <si>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</si>
  <si>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</si>
  <si>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</si>
  <si>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</si>
  <si>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</si>
  <si>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</si>
  <si>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</si>
  <si>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</si>
  <si>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</si>
  <si>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</si>
  <si>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</si>
  <si>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</si>
  <si>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</si>
  <si>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</si>
  <si>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</si>
  <si>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</si>
  <si>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</si>
  <si>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</si>
  <si>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</si>
  <si>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</si>
  <si>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</si>
  <si>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</si>
  <si>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</si>
  <si>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</si>
  <si>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</si>
  <si>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</si>
  <si>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</si>
  <si>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</si>
  <si>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</si>
  <si>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</si>
  <si>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</si>
  <si>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</si>
  <si>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</si>
  <si>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</si>
  <si>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</si>
  <si>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</si>
  <si>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</si>
  <si>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</si>
  <si>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</si>
  <si>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</si>
  <si>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</si>
  <si>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CARACOL</t>
  </si>
  <si>
    <t>PAMPANITO</t>
  </si>
  <si>
    <t xml:space="preserve">        Fecha  : 06/07/2017</t>
  </si>
  <si>
    <t>Callao, 07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</si>
</sst>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6" fillId="0" borderId="1" xfId="0" applyFont="1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3" zoomScaleNormal="23" workbookViewId="0">
      <selection activeCell="A25" sqref="A2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58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558.73519999999996</v>
      </c>
      <c r="Z12" s="51">
        <v>421.56810000000002</v>
      </c>
      <c r="AA12" s="51">
        <v>0</v>
      </c>
      <c r="AB12" s="51">
        <v>0</v>
      </c>
      <c r="AC12" s="51">
        <v>468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1026.7352000000001</v>
      </c>
      <c r="AP12" s="52">
        <f>SUMIF($C$11:$AN$11,"I.Mad",C12:AN12)</f>
        <v>421.56810000000002</v>
      </c>
      <c r="AQ12" s="52">
        <f>SUM(AO12:AP12)</f>
        <v>1448.3033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>
        <v>15</v>
      </c>
      <c r="Z13" s="53">
        <v>18</v>
      </c>
      <c r="AA13" s="53" t="s">
        <v>20</v>
      </c>
      <c r="AB13" s="53" t="s">
        <v>20</v>
      </c>
      <c r="AC13" s="53">
        <v>8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23</v>
      </c>
      <c r="AP13" s="52">
        <f>SUMIF($C$11:$AN$11,"I.Mad",C13:AN13)</f>
        <v>18</v>
      </c>
      <c r="AQ13" s="52">
        <f>SUM(AO13:AP13)</f>
        <v>41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>
        <v>2</v>
      </c>
      <c r="Z14" s="53">
        <v>3</v>
      </c>
      <c r="AA14" s="53" t="s">
        <v>20</v>
      </c>
      <c r="AB14" s="53" t="s">
        <v>20</v>
      </c>
      <c r="AC14" s="53">
        <v>3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5</v>
      </c>
      <c r="AP14" s="52">
        <f>SUMIF($C$11:$AN$11,"I.Mad",C14:AN14)</f>
        <v>3</v>
      </c>
      <c r="AQ14" s="52">
        <f>SUM(AO14:AP14)</f>
        <v>8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>
        <v>2.5581339999999999</v>
      </c>
      <c r="Z15" s="53">
        <v>48.369492999999999</v>
      </c>
      <c r="AA15" s="53" t="s">
        <v>20</v>
      </c>
      <c r="AB15" s="53" t="s">
        <v>20</v>
      </c>
      <c r="AC15" s="53">
        <v>51.933799012518037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>
        <v>13</v>
      </c>
      <c r="Z16" s="58">
        <v>11.5</v>
      </c>
      <c r="AA16" s="58" t="s">
        <v>20</v>
      </c>
      <c r="AB16" s="58" t="s">
        <v>20</v>
      </c>
      <c r="AC16" s="58">
        <v>11.5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>
        <v>0.50187939999999998</v>
      </c>
      <c r="Z25" s="71">
        <v>0.36981589999999998</v>
      </c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0.50187939999999998</v>
      </c>
      <c r="AP25" s="52">
        <f t="shared" si="1"/>
        <v>0.36981589999999998</v>
      </c>
      <c r="AQ25" s="55">
        <f>SUM(AO25:AP25)</f>
        <v>0.87169529999999995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71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60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63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62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559.23707939999997</v>
      </c>
      <c r="Z41" s="55">
        <f t="shared" si="8"/>
        <v>421.93791590000001</v>
      </c>
      <c r="AA41" s="55">
        <f t="shared" si="8"/>
        <v>0</v>
      </c>
      <c r="AB41" s="55">
        <f t="shared" si="8"/>
        <v>0</v>
      </c>
      <c r="AC41" s="55">
        <f t="shared" si="8"/>
        <v>468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1027.2370794000001</v>
      </c>
      <c r="AP41" s="55">
        <f>SUM(AP12,AP18,AP24:AP37)</f>
        <v>421.93791590000001</v>
      </c>
      <c r="AQ41" s="55">
        <f>SUM(AO41:AP41)</f>
        <v>1449.1749953000001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17.2</v>
      </c>
      <c r="H42" s="114"/>
      <c r="I42" s="57">
        <v>19.3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Segundo Vera</cp:lastModifiedBy>
  <cp:lastPrinted>2017-06-13T20:04:26Z</cp:lastPrinted>
  <dcterms:created xsi:type="dcterms:W3CDTF">2008-10-21T17:58:04Z</dcterms:created>
  <dcterms:modified xsi:type="dcterms:W3CDTF">2017-07-07T22:22:51Z</dcterms:modified>
</cp:coreProperties>
</file>