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65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<sst xmlns="http://schemas.openxmlformats.org/spreadsheetml/2006/main" count="352" uniqueCount="67">
  <si>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</si>
  <si>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</si>
  <si>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</si>
  <si>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</si>
  <si>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</si>
  <si>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</si>
  <si>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</si>
  <si>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</si>
  <si>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</si>
  <si>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</si>
  <si>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</si>
  <si>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</si>
  <si>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</si>
  <si>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</si>
  <si>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</si>
  <si>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</si>
  <si>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</si>
  <si>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</si>
  <si>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</si>
  <si>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</si>
  <si>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</si>
  <si>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</si>
  <si>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</si>
  <si>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</si>
  <si>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</si>
  <si>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</si>
  <si>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</si>
  <si>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</si>
  <si>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</si>
  <si>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</si>
  <si>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</si>
  <si>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</si>
  <si>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</si>
  <si>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</si>
  <si>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</si>
  <si>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</si>
  <si>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</si>
  <si>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</si>
  <si>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</si>
  <si>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</si>
  <si>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</si>
  <si>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</si>
  <si>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</si>
  <si>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</si>
  <si>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</si>
  <si>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</si>
  <si>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</si>
  <si>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</si>
  <si>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</si>
  <si>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</si>
  <si>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</si>
  <si>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</si>
  <si>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</si>
  <si>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</si>
  <si>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</si>
  <si>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</si>
  <si>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</si>
  <si>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</si>
  <si>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</si>
  <si>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      Atención: Sr. Jorge  Villasante  Aranibar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</si>
  <si>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</si>
  <si>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</si>
  <si>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</si>
  <si>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</si>
  <si>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Fecha  : 06/05/2011</t>
  </si>
  <si>
    <t>S/M</t>
  </si>
  <si>
    <t>Callao, 09 de  Mayo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</si>
</sst>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172" fontId="0" fillId="0" borderId="0" applyFon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4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3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3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4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3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3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K16">
      <selection activeCell="AG45" sqref="AG45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8.57421875" style="0" customWidth="1"/>
    <col min="7" max="7" width="8.28125" style="0" customWidth="1"/>
    <col min="8" max="8" width="6.28125" style="0" customWidth="1"/>
    <col min="9" max="9" width="9.57421875" style="0" customWidth="1"/>
    <col min="10" max="10" width="7.42187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421875" style="0" customWidth="1"/>
    <col min="16" max="16" width="6.7109375" style="0" customWidth="1"/>
    <col min="17" max="17" width="10.421875" style="0" customWidth="1"/>
    <col min="18" max="18" width="9.28125" style="0" customWidth="1"/>
    <col min="19" max="19" width="9.140625" style="0" customWidth="1"/>
    <col min="20" max="20" width="8.57421875" style="0" customWidth="1"/>
    <col min="21" max="21" width="8.28125" style="0" customWidth="1"/>
    <col min="22" max="22" width="8.7109375" style="0" customWidth="1"/>
    <col min="23" max="23" width="10.421875" style="0" customWidth="1"/>
    <col min="24" max="24" width="9.28125" style="0" customWidth="1"/>
    <col min="25" max="25" width="10.140625" style="0" customWidth="1"/>
    <col min="26" max="26" width="8.140625" style="0" customWidth="1"/>
    <col min="27" max="27" width="8.71093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281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59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46">
        <v>0</v>
      </c>
      <c r="D10" s="28">
        <v>3849</v>
      </c>
      <c r="E10" s="46">
        <v>0</v>
      </c>
      <c r="F10" s="28">
        <v>3705</v>
      </c>
      <c r="G10" s="28">
        <v>1059</v>
      </c>
      <c r="H10" s="46">
        <v>0</v>
      </c>
      <c r="I10" s="28">
        <v>5161</v>
      </c>
      <c r="J10" s="28">
        <v>169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28">
        <v>5195</v>
      </c>
      <c r="R10" s="28">
        <v>1225</v>
      </c>
      <c r="S10" s="28">
        <v>1370</v>
      </c>
      <c r="T10" s="28">
        <v>2570</v>
      </c>
      <c r="U10" s="46">
        <v>0</v>
      </c>
      <c r="V10" s="28">
        <v>950</v>
      </c>
      <c r="W10" s="28">
        <v>3980</v>
      </c>
      <c r="X10" s="28">
        <v>6702</v>
      </c>
      <c r="Y10" s="28">
        <v>4802</v>
      </c>
      <c r="Z10" s="28">
        <v>2775</v>
      </c>
      <c r="AA10" s="28">
        <v>5617</v>
      </c>
      <c r="AB10" s="28">
        <v>0</v>
      </c>
      <c r="AC10" s="28">
        <v>12617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39801</v>
      </c>
      <c r="AP10" s="28">
        <f>SUMIF($C$9:$AN$9,"I.Mad",C10:AN10)</f>
        <v>21945</v>
      </c>
      <c r="AQ10" s="28">
        <f>SUM(AO10:AP10)</f>
        <v>61746</v>
      </c>
    </row>
    <row r="11" spans="2:51" ht="20.25">
      <c r="B11" s="29" t="s">
        <v>28</v>
      </c>
      <c r="C11" s="50" t="s">
        <v>29</v>
      </c>
      <c r="D11" s="30">
        <v>64</v>
      </c>
      <c r="E11" s="50" t="s">
        <v>29</v>
      </c>
      <c r="F11" s="30">
        <v>60</v>
      </c>
      <c r="G11" s="30">
        <v>6</v>
      </c>
      <c r="H11" s="50" t="s">
        <v>29</v>
      </c>
      <c r="I11" s="30">
        <v>19</v>
      </c>
      <c r="J11" s="28">
        <v>5</v>
      </c>
      <c r="K11" s="50" t="s">
        <v>29</v>
      </c>
      <c r="L11" s="50" t="s">
        <v>29</v>
      </c>
      <c r="M11" s="50" t="s">
        <v>29</v>
      </c>
      <c r="N11" s="50" t="s">
        <v>29</v>
      </c>
      <c r="O11" s="50" t="s">
        <v>29</v>
      </c>
      <c r="P11" s="50" t="s">
        <v>29</v>
      </c>
      <c r="Q11" s="30">
        <v>21</v>
      </c>
      <c r="R11" s="30">
        <v>19</v>
      </c>
      <c r="S11" s="30">
        <v>4</v>
      </c>
      <c r="T11" s="30">
        <v>43</v>
      </c>
      <c r="U11" s="50" t="s">
        <v>29</v>
      </c>
      <c r="V11" s="30">
        <v>18</v>
      </c>
      <c r="W11" s="30">
        <v>23</v>
      </c>
      <c r="X11" s="30">
        <v>106</v>
      </c>
      <c r="Y11" s="30">
        <v>39</v>
      </c>
      <c r="Z11" s="30">
        <v>48</v>
      </c>
      <c r="AA11" s="30">
        <v>23</v>
      </c>
      <c r="AB11" s="50" t="s">
        <v>29</v>
      </c>
      <c r="AC11" s="30">
        <v>45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180</v>
      </c>
      <c r="AP11" s="28">
        <f>SUMIF($C$9:$AN$9,"I.Mad",C11:AN11)</f>
        <v>363</v>
      </c>
      <c r="AQ11" s="28">
        <f>SUM(AO11:AP11)</f>
        <v>543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50" t="s">
        <v>29</v>
      </c>
      <c r="D12" s="30">
        <v>20</v>
      </c>
      <c r="E12" s="50" t="s">
        <v>29</v>
      </c>
      <c r="F12" s="30">
        <v>7</v>
      </c>
      <c r="G12" s="30">
        <v>4</v>
      </c>
      <c r="H12" s="50" t="s">
        <v>29</v>
      </c>
      <c r="I12" s="28">
        <v>9</v>
      </c>
      <c r="J12" s="28" t="s">
        <v>65</v>
      </c>
      <c r="K12" s="50" t="s">
        <v>29</v>
      </c>
      <c r="L12" s="50" t="s">
        <v>29</v>
      </c>
      <c r="M12" s="50" t="s">
        <v>29</v>
      </c>
      <c r="N12" s="50" t="s">
        <v>29</v>
      </c>
      <c r="O12" s="50" t="s">
        <v>29</v>
      </c>
      <c r="P12" s="50" t="s">
        <v>29</v>
      </c>
      <c r="Q12" s="30">
        <v>6</v>
      </c>
      <c r="R12" s="30">
        <v>3</v>
      </c>
      <c r="S12" s="28" t="s">
        <v>65</v>
      </c>
      <c r="T12" s="30">
        <v>11</v>
      </c>
      <c r="U12" s="50" t="s">
        <v>29</v>
      </c>
      <c r="V12" s="30">
        <v>6</v>
      </c>
      <c r="W12" s="30">
        <v>6</v>
      </c>
      <c r="X12" s="30">
        <v>9</v>
      </c>
      <c r="Y12" s="28">
        <v>8</v>
      </c>
      <c r="Z12" s="28">
        <v>5</v>
      </c>
      <c r="AA12" s="30">
        <v>10</v>
      </c>
      <c r="AB12" s="50" t="s">
        <v>29</v>
      </c>
      <c r="AC12" s="30">
        <v>13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56</v>
      </c>
      <c r="AP12" s="28">
        <f>SUMIF($C$9:$AN$9,"I.Mad",C12:AN12)</f>
        <v>61</v>
      </c>
      <c r="AQ12" s="28">
        <f>SUM(AO12:AP12)</f>
        <v>117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50" t="s">
        <v>29</v>
      </c>
      <c r="D13" s="30">
        <v>1.7</v>
      </c>
      <c r="E13" s="50" t="s">
        <v>29</v>
      </c>
      <c r="F13" s="30">
        <v>20.8</v>
      </c>
      <c r="G13" s="30">
        <v>23.9</v>
      </c>
      <c r="H13" s="50" t="s">
        <v>29</v>
      </c>
      <c r="I13" s="30">
        <v>24.71</v>
      </c>
      <c r="J13" s="50" t="s">
        <v>29</v>
      </c>
      <c r="K13" s="50" t="s">
        <v>29</v>
      </c>
      <c r="L13" s="50" t="s">
        <v>29</v>
      </c>
      <c r="M13" s="50" t="s">
        <v>29</v>
      </c>
      <c r="N13" s="50" t="s">
        <v>29</v>
      </c>
      <c r="O13" s="50" t="s">
        <v>29</v>
      </c>
      <c r="P13" s="50" t="s">
        <v>29</v>
      </c>
      <c r="Q13" s="30">
        <v>30</v>
      </c>
      <c r="R13" s="30">
        <v>19.8</v>
      </c>
      <c r="S13" s="50" t="s">
        <v>29</v>
      </c>
      <c r="T13" s="30">
        <v>13</v>
      </c>
      <c r="U13" s="50" t="s">
        <v>29</v>
      </c>
      <c r="V13" s="30">
        <v>12.2</v>
      </c>
      <c r="W13" s="30">
        <v>19.2</v>
      </c>
      <c r="X13" s="30">
        <v>3.2</v>
      </c>
      <c r="Y13" s="30">
        <v>0.9</v>
      </c>
      <c r="Z13" s="30">
        <v>4.6</v>
      </c>
      <c r="AA13" s="30">
        <v>0.18</v>
      </c>
      <c r="AB13" s="50" t="s">
        <v>29</v>
      </c>
      <c r="AC13" s="30">
        <v>0.22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0" t="s">
        <v>29</v>
      </c>
      <c r="D14" s="59">
        <v>13.5</v>
      </c>
      <c r="E14" s="50" t="s">
        <v>29</v>
      </c>
      <c r="F14" s="59">
        <v>12</v>
      </c>
      <c r="G14" s="30">
        <v>12</v>
      </c>
      <c r="H14" s="50" t="s">
        <v>29</v>
      </c>
      <c r="I14" s="59">
        <v>12</v>
      </c>
      <c r="J14" s="50" t="s">
        <v>29</v>
      </c>
      <c r="K14" s="50" t="s">
        <v>29</v>
      </c>
      <c r="L14" s="50" t="s">
        <v>29</v>
      </c>
      <c r="M14" s="50" t="s">
        <v>29</v>
      </c>
      <c r="N14" s="50" t="s">
        <v>29</v>
      </c>
      <c r="O14" s="50" t="s">
        <v>29</v>
      </c>
      <c r="P14" s="50" t="s">
        <v>29</v>
      </c>
      <c r="Q14" s="59">
        <v>12</v>
      </c>
      <c r="R14" s="59">
        <v>12</v>
      </c>
      <c r="S14" s="50" t="s">
        <v>29</v>
      </c>
      <c r="T14" s="59">
        <v>12.5</v>
      </c>
      <c r="U14" s="50" t="s">
        <v>29</v>
      </c>
      <c r="V14" s="59">
        <v>12.5</v>
      </c>
      <c r="W14" s="59">
        <v>12.5</v>
      </c>
      <c r="X14" s="59">
        <v>13.5</v>
      </c>
      <c r="Y14" s="59">
        <v>14</v>
      </c>
      <c r="Z14" s="59">
        <v>13.5</v>
      </c>
      <c r="AA14" s="59">
        <v>13.5</v>
      </c>
      <c r="AB14" s="50" t="s">
        <v>29</v>
      </c>
      <c r="AC14" s="59">
        <v>13.5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61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7</v>
      </c>
      <c r="Z23" s="54"/>
      <c r="AA23" s="54"/>
      <c r="AB23" s="54"/>
      <c r="AC23" s="30">
        <v>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8</v>
      </c>
      <c r="AP23" s="28">
        <f t="shared" si="1"/>
        <v>0</v>
      </c>
      <c r="AQ23" s="28">
        <f t="shared" si="2"/>
        <v>8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>
        <v>10</v>
      </c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10</v>
      </c>
      <c r="AP27" s="28">
        <f t="shared" si="1"/>
        <v>0</v>
      </c>
      <c r="AQ27" s="28">
        <f t="shared" si="2"/>
        <v>10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>
        <v>1</v>
      </c>
      <c r="AA28" s="54">
        <v>7</v>
      </c>
      <c r="AB28" s="54"/>
      <c r="AC28" s="30">
        <v>1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8</v>
      </c>
      <c r="AP28" s="28">
        <f t="shared" si="1"/>
        <v>1</v>
      </c>
      <c r="AQ28" s="28">
        <f t="shared" si="2"/>
        <v>9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>
        <v>1</v>
      </c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1</v>
      </c>
      <c r="AQ30" s="28">
        <f t="shared" si="2"/>
        <v>1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3849</v>
      </c>
      <c r="E36" s="28">
        <f t="shared" si="3"/>
        <v>0</v>
      </c>
      <c r="F36" s="28">
        <f t="shared" si="3"/>
        <v>3705</v>
      </c>
      <c r="G36" s="28">
        <f t="shared" si="3"/>
        <v>1059</v>
      </c>
      <c r="H36" s="28">
        <f t="shared" si="3"/>
        <v>0</v>
      </c>
      <c r="I36" s="28">
        <f t="shared" si="3"/>
        <v>5161</v>
      </c>
      <c r="J36" s="28">
        <f t="shared" si="3"/>
        <v>169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5195</v>
      </c>
      <c r="R36" s="28">
        <f t="shared" si="3"/>
        <v>1225</v>
      </c>
      <c r="S36" s="28">
        <f t="shared" si="3"/>
        <v>1370</v>
      </c>
      <c r="T36" s="28">
        <f t="shared" si="3"/>
        <v>2570</v>
      </c>
      <c r="U36" s="28">
        <f t="shared" si="3"/>
        <v>0</v>
      </c>
      <c r="V36" s="28">
        <f t="shared" si="3"/>
        <v>950</v>
      </c>
      <c r="W36" s="28">
        <f t="shared" si="3"/>
        <v>3980</v>
      </c>
      <c r="X36" s="28">
        <f t="shared" si="3"/>
        <v>6702</v>
      </c>
      <c r="Y36" s="28">
        <f t="shared" si="3"/>
        <v>4809</v>
      </c>
      <c r="Z36" s="28">
        <f t="shared" si="3"/>
        <v>2777</v>
      </c>
      <c r="AA36" s="28">
        <f t="shared" si="3"/>
        <v>5634</v>
      </c>
      <c r="AB36" s="28">
        <f t="shared" si="3"/>
        <v>0</v>
      </c>
      <c r="AC36" s="28">
        <f t="shared" si="3"/>
        <v>12619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39827</v>
      </c>
      <c r="AP36" s="28">
        <f>SUM(AP10,AP16,AP22:AP35)</f>
        <v>21947</v>
      </c>
      <c r="AQ36" s="28">
        <f>SUM(AO36:AP36)</f>
        <v>61774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19.3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C8:AD8"/>
    <mergeCell ref="U8:V8"/>
    <mergeCell ref="W8:X8"/>
    <mergeCell ref="AA8:AB8"/>
    <mergeCell ref="Y8:Z8"/>
    <mergeCell ref="Q8:R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2010-01-12T18:37:44Z</cp:lastPrinted>
  <dcterms:created xsi:type="dcterms:W3CDTF">2008-10-21T17:58:04Z</dcterms:created>
  <dcterms:modified xsi:type="dcterms:W3CDTF">2011-05-09T21:19:10Z</dcterms:modified>
  <cp:category/>
  <cp:version/>
  <cp:contentType/>
  <cp:contentStatus/>
</cp:coreProperties>
</file>