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<sst xmlns="http://schemas.openxmlformats.org/spreadsheetml/2006/main" count="394" uniqueCount="66">
  <si>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</si>
  <si>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</si>
  <si>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</si>
  <si>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</si>
  <si>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</si>
  <si>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</si>
  <si>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</si>
  <si>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</si>
  <si>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</si>
  <si>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</si>
  <si>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</si>
  <si>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</si>
  <si>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</si>
  <si>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</si>
  <si>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</si>
  <si>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</si>
  <si>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</si>
  <si>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</si>
  <si>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</si>
  <si>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</si>
  <si>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</si>
  <si>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</si>
  <si>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</si>
  <si>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</si>
  <si>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</si>
  <si>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</si>
  <si>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</si>
  <si>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</si>
  <si>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</si>
  <si>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</si>
  <si>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</si>
  <si>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</si>
  <si>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</si>
  <si>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</si>
  <si>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</si>
  <si>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</si>
  <si>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</si>
  <si>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</si>
  <si>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</si>
  <si>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</si>
  <si>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</si>
  <si>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</si>
  <si>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</si>
  <si>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</si>
  <si>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</si>
  <si>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</si>
  <si>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</si>
  <si>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</si>
  <si>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</si>
  <si>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</si>
  <si>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</si>
  <si>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</si>
  <si>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</si>
  <si>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</si>
  <si>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</si>
  <si>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</si>
  <si>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</si>
  <si>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</si>
  <si>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</si>
  <si>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</si>
  <si>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</si>
  <si>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</si>
  <si>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</si>
  <si>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</si>
  <si>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 xml:space="preserve">        Fecha  : 06/03/2017</t>
  </si>
  <si>
    <t>Callao, 07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</si>
</sst>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5" zoomScaleNormal="25" workbookViewId="0">
      <selection activeCell="AL23" sqref="AL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536.31500000000005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994.60999999999979</v>
      </c>
      <c r="AL12" s="51">
        <v>0</v>
      </c>
      <c r="AM12" s="51">
        <v>1212.4000000000001</v>
      </c>
      <c r="AN12" s="51">
        <v>231.75</v>
      </c>
      <c r="AO12" s="52">
        <f>SUMIF($C$11:$AN$11,"Ind*",C12:AN12)</f>
        <v>2743.3249999999998</v>
      </c>
      <c r="AP12" s="52">
        <f>SUMIF($C$11:$AN$11,"I.Mad",C12:AN12)</f>
        <v>231.75</v>
      </c>
      <c r="AQ12" s="52">
        <f>SUM(AO12:AP12)</f>
        <v>2975.0749999999998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6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13</v>
      </c>
      <c r="AL13" s="53" t="s">
        <v>20</v>
      </c>
      <c r="AM13" s="53">
        <v>36</v>
      </c>
      <c r="AN13" s="53">
        <v>8</v>
      </c>
      <c r="AO13" s="52">
        <f>SUMIF($C$11:$AN$11,"Ind*",C13:AN13)</f>
        <v>55</v>
      </c>
      <c r="AP13" s="52">
        <f>SUMIF($C$11:$AN$11,"I.Mad",C13:AN13)</f>
        <v>8</v>
      </c>
      <c r="AQ13" s="52">
        <f>SUM(AO13:AP13)</f>
        <v>63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4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7</v>
      </c>
      <c r="AL14" s="53" t="s">
        <v>20</v>
      </c>
      <c r="AM14" s="53">
        <v>6</v>
      </c>
      <c r="AN14" s="53">
        <v>1</v>
      </c>
      <c r="AO14" s="52">
        <f>SUMIF($C$11:$AN$11,"Ind*",C14:AN14)</f>
        <v>17</v>
      </c>
      <c r="AP14" s="52">
        <f>SUMIF($C$11:$AN$11,"I.Mad",C14:AN14)</f>
        <v>1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29.562983412152004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66.175900850663155</v>
      </c>
      <c r="AL15" s="53" t="s">
        <v>20</v>
      </c>
      <c r="AM15" s="53">
        <v>2.1546628631147859</v>
      </c>
      <c r="AN15" s="53">
        <v>1.2738853503184713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</v>
      </c>
      <c r="AL16" s="58" t="s">
        <v>20</v>
      </c>
      <c r="AM16" s="58">
        <v>13</v>
      </c>
      <c r="AN16" s="58">
        <v>13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536.31500000000005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994.60999999999979</v>
      </c>
      <c r="AL38" s="55">
        <f t="shared" si="3"/>
        <v>0</v>
      </c>
      <c r="AM38" s="55">
        <f t="shared" si="3"/>
        <v>1212.4000000000001</v>
      </c>
      <c r="AN38" s="55">
        <f t="shared" si="3"/>
        <v>231.75</v>
      </c>
      <c r="AO38" s="55">
        <f>SUM(AO12,AO18,AO24:AO37)</f>
        <v>2743.3249999999998</v>
      </c>
      <c r="AP38" s="55">
        <f>SUM(AP12,AP18,AP24:AP37)</f>
        <v>231.75</v>
      </c>
      <c r="AQ38" s="55">
        <f>SUM(AO38:AP38)</f>
        <v>2975.0749999999998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</v>
      </c>
      <c r="H39" s="57"/>
      <c r="I39" s="57">
        <v>26.3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2017-03-07T18:25:40Z</dcterms:modified>
</cp:coreProperties>
</file>