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<sst xmlns="http://schemas.openxmlformats.org/spreadsheetml/2006/main" count="405" uniqueCount="68">
  <si>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</si>
  <si>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</si>
  <si>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</si>
  <si>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</si>
  <si>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</si>
  <si>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</si>
  <si>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</si>
  <si>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</si>
  <si>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</si>
  <si>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</si>
  <si>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</si>
  <si>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</si>
  <si>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</si>
  <si>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</si>
  <si>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</si>
  <si>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</si>
  <si>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</si>
  <si>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</si>
  <si>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</si>
  <si>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</si>
  <si>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</si>
  <si>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</si>
  <si>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</si>
  <si>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</si>
  <si>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</si>
  <si>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</si>
  <si>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</si>
  <si>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</si>
  <si>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</si>
  <si>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</si>
  <si>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</si>
  <si>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</si>
  <si>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</si>
  <si>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</si>
  <si>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</si>
  <si>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</si>
  <si>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</si>
  <si>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</si>
  <si>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</si>
  <si>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</si>
  <si>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</si>
  <si>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</si>
  <si>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</si>
  <si>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</si>
  <si>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</si>
  <si>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</si>
  <si>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</si>
  <si>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</si>
  <si>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</si>
  <si>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</si>
  <si>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</si>
  <si>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</si>
  <si>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</si>
  <si>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</si>
  <si>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</si>
  <si>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</si>
  <si>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</si>
  <si>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</si>
  <si>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</si>
  <si>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</si>
  <si>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</si>
  <si>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</si>
  <si>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</si>
  <si>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</si>
  <si>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06/03/2012</t>
  </si>
  <si>
    <t>Callao, 07 de  Marzo del 2012</t>
  </si>
  <si>
    <t>12.5-15.5</t>
  </si>
  <si>
    <t>10.5-12.5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</si>
</sst>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4" fontId="11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M5" sqref="AM5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5" width="7.28125" style="0" customWidth="1"/>
    <col min="6" max="6" width="7.57421875" style="0" customWidth="1"/>
    <col min="7" max="7" width="9.28125" style="0" customWidth="1"/>
    <col min="8" max="8" width="8.140625" style="0" customWidth="1"/>
    <col min="9" max="9" width="8.8515625" style="0" customWidth="1"/>
    <col min="10" max="10" width="7.57421875" style="0" customWidth="1"/>
    <col min="11" max="11" width="8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8515625" style="0" customWidth="1"/>
    <col min="16" max="16" width="6.28125" style="0" customWidth="1"/>
    <col min="17" max="17" width="8.00390625" style="0" customWidth="1"/>
    <col min="18" max="18" width="8.57421875" style="0" customWidth="1"/>
    <col min="19" max="19" width="7.28125" style="0" customWidth="1"/>
    <col min="20" max="20" width="7.57421875" style="0" customWidth="1"/>
    <col min="21" max="21" width="8.421875" style="0" customWidth="1"/>
    <col min="22" max="22" width="8.00390625" style="0" customWidth="1"/>
    <col min="23" max="23" width="8.28125" style="0" customWidth="1"/>
    <col min="24" max="24" width="8.00390625" style="0" customWidth="1"/>
    <col min="25" max="25" width="9.0039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8.57421875" style="0" customWidth="1"/>
    <col min="30" max="30" width="6.57421875" style="0" customWidth="1"/>
    <col min="31" max="31" width="7.281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140625" style="0" customWidth="1"/>
    <col min="38" max="38" width="6.140625" style="0" customWidth="1"/>
    <col min="39" max="39" width="13.00390625" style="0" customWidth="1"/>
    <col min="40" max="40" width="12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78</v>
      </c>
      <c r="AN10" s="28">
        <v>50</v>
      </c>
      <c r="AO10" s="28">
        <f>SUMIF($C$9:$AN$9,"Ind",C10:AN10)</f>
        <v>78</v>
      </c>
      <c r="AP10" s="28">
        <f>SUMIF($C$9:$AN$9,"I.Mad",C10:AN10)</f>
        <v>50</v>
      </c>
      <c r="AQ10" s="28">
        <f>SUM(AO10:AP10)</f>
        <v>128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>
        <v>1</v>
      </c>
      <c r="AO11" s="28">
        <f>SUMIF($C$9:$AN$9,"Ind",C11:AN11)</f>
        <v>1</v>
      </c>
      <c r="AP11" s="28">
        <f>SUMIF($C$9:$AN$9,"I.Mad",C11:AN11)</f>
        <v>1</v>
      </c>
      <c r="AQ11" s="28">
        <f>SUM(AO11:AP11)</f>
        <v>2</v>
      </c>
      <c r="AT11" s="79"/>
      <c r="AU11" s="79"/>
      <c r="AV11" s="79"/>
      <c r="AW11" s="79"/>
      <c r="AX11" s="79"/>
      <c r="AY11" s="79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>
        <v>1</v>
      </c>
      <c r="AO12" s="28">
        <f>SUMIF($C$9:$AN$9,"Ind",C12:AN12)</f>
        <v>1</v>
      </c>
      <c r="AP12" s="28">
        <f>SUMIF($C$9:$AN$9,"I.Mad",C12:AN12)</f>
        <v>1</v>
      </c>
      <c r="AQ12" s="28">
        <f>SUM(AO12:AP12)</f>
        <v>2</v>
      </c>
      <c r="AT12" s="79"/>
      <c r="AU12" s="79"/>
      <c r="AV12" s="79"/>
      <c r="AW12" s="79"/>
      <c r="AX12" s="79"/>
      <c r="AY12" s="79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3</v>
      </c>
      <c r="AN13" s="30">
        <v>20</v>
      </c>
      <c r="AO13" s="31"/>
      <c r="AP13" s="31"/>
      <c r="AQ13" s="31"/>
      <c r="AT13" s="80"/>
      <c r="AU13" s="79"/>
      <c r="AV13" s="79"/>
      <c r="AW13" s="79"/>
      <c r="AX13" s="79"/>
      <c r="AY13" s="79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81" t="s">
        <v>66</v>
      </c>
      <c r="AN14" s="81" t="s">
        <v>67</v>
      </c>
      <c r="AO14" s="31"/>
      <c r="AP14" s="31"/>
      <c r="AQ14" s="31"/>
      <c r="AT14" s="79"/>
      <c r="AU14" s="79"/>
      <c r="AV14" s="79"/>
      <c r="AW14" s="79"/>
      <c r="AX14" s="79"/>
      <c r="AY14" s="79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79"/>
      <c r="AU15" s="79"/>
      <c r="AV15" s="79"/>
      <c r="AW15" s="79"/>
      <c r="AX15" s="79"/>
      <c r="AY15" s="79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79"/>
      <c r="AU19" s="79"/>
      <c r="AV19" s="79"/>
      <c r="AW19" s="79"/>
      <c r="AX19" s="79"/>
      <c r="AY19" s="79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79"/>
      <c r="AU20" s="79"/>
      <c r="AV20" s="79"/>
      <c r="AW20" s="79"/>
      <c r="AX20" s="79"/>
      <c r="AY20" s="79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79"/>
      <c r="AU21" s="79"/>
      <c r="AV21" s="79"/>
      <c r="AW21" s="79"/>
      <c r="AX21" s="79"/>
      <c r="AY21" s="79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78</v>
      </c>
      <c r="AN36" s="28">
        <f t="shared" si="3"/>
        <v>50</v>
      </c>
      <c r="AO36" s="28">
        <f>SUM(AO10,AO16,AO22:AO35)</f>
        <v>78</v>
      </c>
      <c r="AP36" s="28">
        <f>SUM(AP10,AP16,AP22:AP35)</f>
        <v>50</v>
      </c>
      <c r="AQ36" s="28">
        <f>SUM(AO36:AP36)</f>
        <v>128</v>
      </c>
    </row>
    <row r="37" spans="2:43" ht="22.5" customHeight="1">
      <c r="B37" s="27" t="s">
        <v>51</v>
      </c>
      <c r="C37" s="62">
        <v>22.9</v>
      </c>
      <c r="D37" s="62"/>
      <c r="E37" s="62"/>
      <c r="F37" s="62"/>
      <c r="G37" s="62">
        <v>17.5</v>
      </c>
      <c r="H37" s="62"/>
      <c r="I37" s="62">
        <v>21.2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17.9</v>
      </c>
      <c r="V37" s="62"/>
      <c r="W37" s="62"/>
      <c r="X37" s="62"/>
      <c r="Y37" s="62">
        <v>16.7</v>
      </c>
      <c r="Z37" s="62"/>
      <c r="AA37" s="62"/>
      <c r="AB37" s="62"/>
      <c r="AC37" s="62">
        <v>23.5</v>
      </c>
      <c r="AD37" s="62"/>
      <c r="AE37" s="62"/>
      <c r="AF37" s="62"/>
      <c r="AG37" s="62"/>
      <c r="AH37" s="62"/>
      <c r="AI37" s="62"/>
      <c r="AJ37" s="62"/>
      <c r="AK37" s="62">
        <v>17.8</v>
      </c>
      <c r="AL37" s="62"/>
      <c r="AM37" s="82">
        <v>17.9</v>
      </c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61</v>
      </c>
      <c r="C41" s="1"/>
      <c r="D41" s="3"/>
      <c r="E41" s="69"/>
      <c r="F41" s="70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1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4"/>
      <c r="J43" s="34"/>
      <c r="K43" s="13"/>
      <c r="L43" s="13"/>
      <c r="M43" s="34"/>
      <c r="N43" s="34"/>
      <c r="O43" s="73"/>
      <c r="P43" s="73"/>
      <c r="Q43" s="34"/>
      <c r="R43" s="34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4"/>
      <c r="AF43" s="34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2"/>
      <c r="O44" s="75"/>
      <c r="P44" s="1"/>
      <c r="Q44" s="1"/>
      <c r="R44" s="34"/>
      <c r="S44" s="73"/>
      <c r="T44" s="73"/>
      <c r="U44" s="34"/>
      <c r="V44" s="34"/>
      <c r="W44" s="73"/>
      <c r="X44" s="73"/>
      <c r="Y44" s="73"/>
      <c r="Z44" s="73"/>
      <c r="AA44" s="73"/>
      <c r="AB44" s="73"/>
      <c r="AC44" s="73"/>
      <c r="AD44" s="73"/>
      <c r="AE44" s="34"/>
      <c r="AF44" s="34"/>
      <c r="AG44" s="67"/>
      <c r="AH44" s="67"/>
      <c r="AI44" s="67"/>
      <c r="AJ44" s="67"/>
      <c r="AK44" s="34"/>
      <c r="AL44" s="34"/>
      <c r="AM44" s="34"/>
      <c r="AN44" s="34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4"/>
      <c r="V45" s="34"/>
      <c r="W45" s="73"/>
      <c r="X45" s="34"/>
      <c r="Y45" s="1"/>
      <c r="Z45" s="1"/>
      <c r="AA45" s="73"/>
      <c r="AB45" s="73"/>
      <c r="AC45" s="77"/>
      <c r="AD45" s="77"/>
      <c r="AE45" s="34"/>
      <c r="AF45" s="34"/>
      <c r="AG45" s="67"/>
      <c r="AH45" s="67"/>
      <c r="AI45" s="67"/>
      <c r="AJ45" s="67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2010-01-12T18:37:44Z</cp:lastPrinted>
  <dcterms:created xsi:type="dcterms:W3CDTF">2008-10-21T17:58:04Z</dcterms:created>
  <dcterms:modified xsi:type="dcterms:W3CDTF">2012-03-07T21:20:43Z</dcterms:modified>
  <cp:category/>
  <cp:version/>
  <cp:contentType/>
  <cp:contentStatus/>
</cp:coreProperties>
</file>