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<sst xmlns="http://schemas.openxmlformats.org/spreadsheetml/2006/main" count="377" uniqueCount="71">
  <si>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</si>
  <si>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</si>
  <si>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</si>
  <si>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</si>
  <si>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</si>
  <si>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</si>
  <si>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</si>
  <si>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</si>
  <si>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</si>
  <si>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</si>
  <si>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</si>
  <si>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</si>
  <si>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</si>
  <si>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</si>
  <si>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</si>
  <si>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</si>
  <si>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</si>
  <si>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</si>
  <si>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</si>
  <si>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</si>
  <si>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</si>
  <si>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</si>
  <si>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</si>
  <si>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</si>
  <si>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</si>
  <si>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</si>
  <si>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</si>
  <si>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</si>
  <si>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</si>
  <si>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</si>
  <si>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</si>
  <si>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</si>
  <si>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</si>
  <si>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</si>
  <si>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</si>
  <si>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</si>
  <si>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</si>
  <si>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</si>
  <si>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</si>
  <si>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</si>
  <si>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</si>
  <si>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</si>
  <si>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</si>
  <si>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</si>
  <si>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</si>
  <si>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</si>
  <si>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</si>
  <si>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</si>
  <si>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</si>
  <si>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</si>
  <si>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</si>
  <si>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</si>
  <si>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</si>
  <si>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</si>
  <si>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</si>
  <si>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</si>
  <si>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</si>
  <si>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</si>
  <si>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</si>
  <si>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</si>
  <si>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</si>
  <si>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</si>
  <si>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</si>
  <si>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</si>
  <si>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</si>
  <si>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06/01/2011</t>
  </si>
  <si>
    <t>Callao, 07 de Enero del 2011</t>
  </si>
  <si>
    <t xml:space="preserve">   </t>
  </si>
  <si>
    <t>s/m</t>
  </si>
  <si>
    <t>12.5-15.5</t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</si>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</sst>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20" sqref="A20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7.28125" style="0" customWidth="1"/>
    <col min="5" max="5" width="8.28125" style="0" customWidth="1"/>
    <col min="6" max="6" width="12.851562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7.851562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140625" style="0" customWidth="1"/>
    <col min="22" max="22" width="7.421875" style="0" customWidth="1"/>
    <col min="23" max="23" width="11.140625" style="0" customWidth="1"/>
    <col min="24" max="24" width="6.421875" style="0" customWidth="1"/>
    <col min="25" max="25" width="9.421875" style="0" customWidth="1"/>
    <col min="26" max="26" width="9.003906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59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65</v>
      </c>
      <c r="AP6" s="97"/>
      <c r="AQ6" s="10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58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295</v>
      </c>
      <c r="D10" s="28">
        <v>0</v>
      </c>
      <c r="E10" s="28">
        <v>208</v>
      </c>
      <c r="F10" s="28">
        <v>247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80</v>
      </c>
      <c r="R10" s="28">
        <v>0</v>
      </c>
      <c r="S10" s="28">
        <v>0</v>
      </c>
      <c r="T10" s="28">
        <v>0</v>
      </c>
      <c r="U10" s="28">
        <v>55</v>
      </c>
      <c r="V10" s="28">
        <v>0</v>
      </c>
      <c r="W10" s="28">
        <v>970</v>
      </c>
      <c r="X10" s="28">
        <v>0</v>
      </c>
      <c r="Y10" s="28">
        <v>5866</v>
      </c>
      <c r="Z10" s="28">
        <v>804</v>
      </c>
      <c r="AA10" s="28">
        <v>770</v>
      </c>
      <c r="AB10" s="28">
        <v>0</v>
      </c>
      <c r="AC10" s="28">
        <v>231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8475</v>
      </c>
      <c r="AP10" s="28">
        <f>SUMIF($C$9:$AN$9,"I.Mad",C10:AN10)</f>
        <v>1051</v>
      </c>
      <c r="AQ10" s="28">
        <f>SUM(AO10:AP10)</f>
        <v>9526</v>
      </c>
    </row>
    <row r="11" spans="2:43" ht="20.25">
      <c r="B11" s="29" t="s">
        <v>28</v>
      </c>
      <c r="C11" s="30">
        <v>3</v>
      </c>
      <c r="D11" s="30" t="s">
        <v>29</v>
      </c>
      <c r="E11" s="30">
        <v>2</v>
      </c>
      <c r="F11" s="30">
        <v>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2</v>
      </c>
      <c r="R11" s="30" t="s">
        <v>29</v>
      </c>
      <c r="S11" s="30" t="s">
        <v>29</v>
      </c>
      <c r="T11" s="30" t="s">
        <v>29</v>
      </c>
      <c r="U11" s="30">
        <v>2</v>
      </c>
      <c r="V11" s="30" t="s">
        <v>29</v>
      </c>
      <c r="W11" s="30">
        <v>14</v>
      </c>
      <c r="X11" s="30" t="s">
        <v>29</v>
      </c>
      <c r="Y11" s="30">
        <v>71</v>
      </c>
      <c r="Z11" s="30">
        <v>18</v>
      </c>
      <c r="AA11" s="30">
        <v>5</v>
      </c>
      <c r="AB11" s="30" t="s">
        <v>29</v>
      </c>
      <c r="AC11" s="30">
        <v>4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103</v>
      </c>
      <c r="AP11" s="28">
        <f>SUMIF($C$9:$AN$9,"I.Mad",C11:AN11)</f>
        <v>27</v>
      </c>
      <c r="AQ11" s="28">
        <f>SUM(AO11:AP11)</f>
        <v>130</v>
      </c>
    </row>
    <row r="12" spans="2:43" ht="20.25">
      <c r="B12" s="29" t="s">
        <v>30</v>
      </c>
      <c r="C12" s="28">
        <v>2</v>
      </c>
      <c r="D12" s="30" t="s">
        <v>29</v>
      </c>
      <c r="E12" s="28" t="s">
        <v>68</v>
      </c>
      <c r="F12" s="30">
        <v>1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2</v>
      </c>
      <c r="R12" s="30" t="s">
        <v>29</v>
      </c>
      <c r="S12" s="30" t="s">
        <v>29</v>
      </c>
      <c r="T12" s="30" t="s">
        <v>29</v>
      </c>
      <c r="U12" s="30">
        <v>2</v>
      </c>
      <c r="V12" s="30" t="s">
        <v>29</v>
      </c>
      <c r="W12" s="30">
        <v>6</v>
      </c>
      <c r="X12" s="30" t="s">
        <v>29</v>
      </c>
      <c r="Y12" s="30">
        <v>6</v>
      </c>
      <c r="Z12" s="30">
        <v>5</v>
      </c>
      <c r="AA12" s="30">
        <v>2</v>
      </c>
      <c r="AB12" s="30" t="s">
        <v>29</v>
      </c>
      <c r="AC12" s="30">
        <v>3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23</v>
      </c>
      <c r="AP12" s="28">
        <f>SUMIF($C$9:$AN$9,"I.Mad",C12:AN12)</f>
        <v>6</v>
      </c>
      <c r="AQ12" s="28">
        <f>SUM(AO12:AP12)</f>
        <v>29</v>
      </c>
    </row>
    <row r="13" spans="2:43" ht="20.25">
      <c r="B13" s="29" t="s">
        <v>31</v>
      </c>
      <c r="C13" s="30">
        <v>3</v>
      </c>
      <c r="D13" s="30" t="s">
        <v>29</v>
      </c>
      <c r="E13" s="30" t="s">
        <v>29</v>
      </c>
      <c r="F13" s="30">
        <v>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38</v>
      </c>
      <c r="R13" s="30" t="s">
        <v>29</v>
      </c>
      <c r="S13" s="30" t="s">
        <v>29</v>
      </c>
      <c r="T13" s="30" t="s">
        <v>29</v>
      </c>
      <c r="U13" s="30">
        <v>31</v>
      </c>
      <c r="V13" s="30" t="s">
        <v>29</v>
      </c>
      <c r="W13" s="30">
        <v>28</v>
      </c>
      <c r="X13" s="30" t="s">
        <v>29</v>
      </c>
      <c r="Y13" s="30">
        <v>27</v>
      </c>
      <c r="Z13" s="30">
        <v>27</v>
      </c>
      <c r="AA13" s="30">
        <v>89</v>
      </c>
      <c r="AB13" s="30" t="s">
        <v>29</v>
      </c>
      <c r="AC13" s="30">
        <v>66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>
        <v>15.5</v>
      </c>
      <c r="D14" s="60" t="s">
        <v>29</v>
      </c>
      <c r="E14" s="60" t="s">
        <v>29</v>
      </c>
      <c r="F14" s="81" t="s">
        <v>69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>
        <v>11.5</v>
      </c>
      <c r="R14" s="60" t="s">
        <v>29</v>
      </c>
      <c r="S14" s="60" t="s">
        <v>29</v>
      </c>
      <c r="T14" s="60" t="s">
        <v>29</v>
      </c>
      <c r="U14" s="60">
        <v>13.5</v>
      </c>
      <c r="V14" s="60" t="s">
        <v>29</v>
      </c>
      <c r="W14" s="82" t="s">
        <v>70</v>
      </c>
      <c r="X14" s="60" t="s">
        <v>29</v>
      </c>
      <c r="Y14" s="60">
        <v>12</v>
      </c>
      <c r="Z14" s="60">
        <v>12</v>
      </c>
      <c r="AA14" s="60">
        <v>10.5</v>
      </c>
      <c r="AB14" s="60" t="s">
        <v>29</v>
      </c>
      <c r="AC14" s="60">
        <v>11.5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>
        <v>2</v>
      </c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2</v>
      </c>
      <c r="AP27" s="28">
        <f t="shared" si="1"/>
        <v>0</v>
      </c>
      <c r="AQ27" s="28">
        <f t="shared" si="2"/>
        <v>2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>
        <v>13</v>
      </c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13</v>
      </c>
      <c r="AP28" s="28">
        <f t="shared" si="1"/>
        <v>0</v>
      </c>
      <c r="AQ28" s="28">
        <f t="shared" si="2"/>
        <v>13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295</v>
      </c>
      <c r="D36" s="28">
        <f aca="true" t="shared" si="3" ref="D36:AN36">+SUM(D10,D16,D22:D35)</f>
        <v>0</v>
      </c>
      <c r="E36" s="28">
        <f t="shared" si="3"/>
        <v>208</v>
      </c>
      <c r="F36" s="28">
        <f t="shared" si="3"/>
        <v>247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55</v>
      </c>
      <c r="V36" s="28">
        <f t="shared" si="3"/>
        <v>0</v>
      </c>
      <c r="W36" s="28">
        <f t="shared" si="3"/>
        <v>970</v>
      </c>
      <c r="X36" s="28">
        <f t="shared" si="3"/>
        <v>0</v>
      </c>
      <c r="Y36" s="28">
        <f t="shared" si="3"/>
        <v>5868</v>
      </c>
      <c r="Z36" s="28">
        <f t="shared" si="3"/>
        <v>804</v>
      </c>
      <c r="AA36" s="28">
        <f t="shared" si="3"/>
        <v>783</v>
      </c>
      <c r="AB36" s="28">
        <f t="shared" si="3"/>
        <v>0</v>
      </c>
      <c r="AC36" s="28">
        <f t="shared" si="3"/>
        <v>231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8490</v>
      </c>
      <c r="AP36" s="28">
        <f>SUM(AP10,AP16,AP22:AP35)</f>
        <v>1051</v>
      </c>
      <c r="AQ36" s="28">
        <f>SUM(AO36:AP36)</f>
        <v>9541</v>
      </c>
    </row>
    <row r="37" spans="2:43" ht="22.5" customHeight="1">
      <c r="B37" s="27" t="s">
        <v>53</v>
      </c>
      <c r="C37" s="63">
        <v>17.2</v>
      </c>
      <c r="D37" s="63"/>
      <c r="E37" s="63"/>
      <c r="F37" s="63"/>
      <c r="G37" s="63">
        <v>15.7</v>
      </c>
      <c r="H37" s="63"/>
      <c r="I37" s="63">
        <v>18.3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14.3</v>
      </c>
      <c r="V37" s="63"/>
      <c r="W37" s="63"/>
      <c r="X37" s="63"/>
      <c r="Y37" s="63">
        <v>14.5</v>
      </c>
      <c r="Z37" s="63"/>
      <c r="AA37" s="63"/>
      <c r="AB37" s="63"/>
      <c r="AC37" s="63">
        <v>18.2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14.1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2011-01-07T17:10:41Z</dcterms:modified>
  <cp:category/>
  <cp:version/>
  <cp:contentType/>
  <cp:contentStatus/>
</cp:coreProperties>
</file>