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s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O18" i="5"/>
  <c r="AQ18" i="5" s="1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<sst xmlns="http://schemas.openxmlformats.org/spreadsheetml/2006/main" count="402" uniqueCount="66">
  <si>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</si>
  <si>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</si>
  <si>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</si>
  <si>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</si>
  <si>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</si>
  <si>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</si>
  <si>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</si>
  <si>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</si>
  <si>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</si>
  <si>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</si>
  <si>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</si>
  <si>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</si>
  <si>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</si>
  <si>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</si>
  <si>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</si>
  <si>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</si>
  <si>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</si>
  <si>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</si>
  <si>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</si>
  <si>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</si>
  <si>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</si>
  <si>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</si>
  <si>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</si>
  <si>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</si>
  <si>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</si>
  <si>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</si>
  <si>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</si>
  <si>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</si>
  <si>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</si>
  <si>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</si>
  <si>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</si>
  <si>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</si>
  <si>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</si>
  <si>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</si>
  <si>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</si>
  <si>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</si>
  <si>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</si>
  <si>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</si>
  <si>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</si>
  <si>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</si>
  <si>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</si>
  <si>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</si>
  <si>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</si>
  <si>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</si>
  <si>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</si>
  <si>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</si>
  <si>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</si>
  <si>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</si>
  <si>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</si>
  <si>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</si>
  <si>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</si>
  <si>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</si>
  <si>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</si>
  <si>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</si>
  <si>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</si>
  <si>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</si>
  <si>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</si>
  <si>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</si>
  <si>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</si>
  <si>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</si>
  <si>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</si>
  <si>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</si>
  <si>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</si>
  <si>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05/08/2016</t>
  </si>
  <si>
    <t>Callao, 08 de agosto del 2016</t>
  </si>
  <si>
    <t>11.0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</si>
</sst>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I15" sqref="AI1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328.17500000000001</v>
      </c>
      <c r="AF12" s="53">
        <v>0</v>
      </c>
      <c r="AG12" s="53">
        <v>643.28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971.45499999999993</v>
      </c>
      <c r="AP12" s="54">
        <f>SUMIF($C$11:$AN$11,"I.Mad",C12:AN12)</f>
        <v>0</v>
      </c>
      <c r="AQ12" s="54">
        <f>SUM(AO12:AP12)</f>
        <v>971.45499999999993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10</v>
      </c>
      <c r="AF13" s="55" t="s">
        <v>20</v>
      </c>
      <c r="AG13" s="55">
        <v>18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28</v>
      </c>
      <c r="AP13" s="54">
        <f>SUMIF($C$11:$AN$11,"I.Mad",C13:AN13)</f>
        <v>0</v>
      </c>
      <c r="AQ13" s="54">
        <f>SUM(AO13:AP13)</f>
        <v>28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4</v>
      </c>
      <c r="AF14" s="55" t="s">
        <v>20</v>
      </c>
      <c r="AG14" s="55">
        <v>7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11</v>
      </c>
      <c r="AP14" s="54">
        <f>SUMIF($C$11:$AN$11,"I.Mad",C14:AN14)</f>
        <v>0</v>
      </c>
      <c r="AQ14" s="54">
        <f>SUM(AO14:AP14)</f>
        <v>11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3.8160089211699866</v>
      </c>
      <c r="AF15" s="55" t="s">
        <v>20</v>
      </c>
      <c r="AG15" s="55">
        <v>75.443086534603921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13</v>
      </c>
      <c r="AF16" s="61" t="s">
        <v>20</v>
      </c>
      <c r="AG16" s="61" t="s">
        <v>65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328.17500000000001</v>
      </c>
      <c r="AF38" s="58">
        <f t="shared" si="4"/>
        <v>0</v>
      </c>
      <c r="AG38" s="58">
        <f t="shared" si="4"/>
        <v>643.28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971.45499999999993</v>
      </c>
      <c r="AP38" s="58">
        <f>SUM(AP12,AP18,AP24:AP37)</f>
        <v>0</v>
      </c>
      <c r="AQ38" s="58">
        <f>SUM(AO38:AP38)</f>
        <v>971.45499999999993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17.3</v>
      </c>
      <c r="H39" s="60"/>
      <c r="I39" s="93">
        <v>18.27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2016-08-08T19:42:50Z</dcterms:modified>
</cp:coreProperties>
</file>