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<sst xmlns="http://schemas.openxmlformats.org/spreadsheetml/2006/main" count="410" uniqueCount="68">
  <si>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</si>
  <si>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</si>
  <si>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</si>
  <si>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</si>
  <si>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</si>
  <si>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</si>
  <si>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</si>
  <si>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</si>
  <si>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</si>
  <si>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</si>
  <si>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</si>
  <si>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</si>
  <si>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</si>
  <si>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</si>
  <si>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</si>
  <si>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</si>
  <si>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</si>
  <si>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</si>
  <si>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</si>
  <si>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</si>
  <si>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</si>
  <si>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</si>
  <si>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</si>
  <si>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</si>
  <si>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</si>
  <si>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</si>
  <si>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</si>
  <si>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</si>
  <si>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</si>
  <si>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</si>
  <si>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</si>
  <si>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</si>
  <si>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</si>
  <si>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</si>
  <si>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</si>
  <si>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</si>
  <si>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</si>
  <si>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</si>
  <si>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</si>
  <si>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</si>
  <si>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</si>
  <si>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</si>
  <si>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</si>
  <si>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</si>
  <si>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</si>
  <si>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</si>
  <si>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</si>
  <si>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</si>
  <si>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</si>
  <si>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</si>
  <si>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</si>
  <si>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</si>
  <si>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</si>
  <si>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</si>
  <si>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</si>
  <si>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</si>
  <si>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</si>
  <si>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</si>
  <si>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</si>
  <si>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</si>
  <si>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</si>
  <si>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</si>
  <si>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</si>
  <si>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</si>
  <si>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</si>
  <si>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</si>
  <si>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 05/03/2021</t>
  </si>
  <si>
    <t>Callao, 06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</si>
</sst>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73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AZ8" sqref="AZ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350.875</v>
      </c>
      <c r="AN12" s="23">
        <v>54.365000000000002</v>
      </c>
      <c r="AO12" s="23">
        <f>SUMIF($C$11:$AN$11,"Ind",C12:AN12)</f>
        <v>350.875</v>
      </c>
      <c r="AP12" s="23">
        <f>SUMIF($C$11:$AN$11,"I.Mad",C12:AN12)</f>
        <v>54.365000000000002</v>
      </c>
      <c r="AQ12" s="23">
        <f>SUM(AO12:AP12)</f>
        <v>405.24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>
        <v>7</v>
      </c>
      <c r="AN13" s="23">
        <v>3</v>
      </c>
      <c r="AO13" s="23">
        <f>SUMIF($C$11:$AN$11,"Ind*",C13:AN13)</f>
        <v>7</v>
      </c>
      <c r="AP13" s="23">
        <f>SUMIF($C$11:$AN$11,"I.Mad",C13:AN13)</f>
        <v>3</v>
      </c>
      <c r="AQ13" s="23">
        <f>SUM(AO13:AP13)</f>
        <v>10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>
        <v>3</v>
      </c>
      <c r="AN14" s="23">
        <v>2</v>
      </c>
      <c r="AO14" s="23">
        <f>SUMIF($C$11:$AN$11,"Ind*",C14:AN14)</f>
        <v>3</v>
      </c>
      <c r="AP14" s="23">
        <f>SUMIF($C$11:$AN$11,"I.Mad",C14:AN14)</f>
        <v>2</v>
      </c>
      <c r="AQ14" s="23">
        <f>SUM(AO14:AP14)</f>
        <v>5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>
        <v>16.488344821349237</v>
      </c>
      <c r="AN15" s="23">
        <v>15.009145633706321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350.875</v>
      </c>
      <c r="AN41" s="35">
        <f t="shared" si="3"/>
        <v>54.365000000000002</v>
      </c>
      <c r="AO41" s="35">
        <f>SUM(AO12,AO18,AO24:AO37)</f>
        <v>350.875</v>
      </c>
      <c r="AP41" s="35">
        <f>SUM(AP12,AP18,AP24:AP37)</f>
        <v>54.365000000000002</v>
      </c>
      <c r="AQ41" s="35">
        <f t="shared" si="2"/>
        <v>405.24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17.5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2021-03-08T01:06:12Z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