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4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<sst xmlns="http://schemas.openxmlformats.org/spreadsheetml/2006/main" count="373" uniqueCount="67">
  <si>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</si>
  <si>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</si>
  <si>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</si>
  <si>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</si>
  <si>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</si>
  <si>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</si>
  <si>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</si>
  <si>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</si>
  <si>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</si>
  <si>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</si>
  <si>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</si>
  <si>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</si>
  <si>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</si>
  <si>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</si>
  <si>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</si>
  <si>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</si>
  <si>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</si>
  <si>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</si>
  <si>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</si>
  <si>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</si>
  <si>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</si>
  <si>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</si>
  <si>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</si>
  <si>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</si>
  <si>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</si>
  <si>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</si>
  <si>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</si>
  <si>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</si>
  <si>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</si>
  <si>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</si>
  <si>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</si>
  <si>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</si>
  <si>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</si>
  <si>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</si>
  <si>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</si>
  <si>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</si>
  <si>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</si>
  <si>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</si>
  <si>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</si>
  <si>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</si>
  <si>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</si>
  <si>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</si>
  <si>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</si>
  <si>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</si>
  <si>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</si>
  <si>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</si>
  <si>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</si>
  <si>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</si>
  <si>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</si>
  <si>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</si>
  <si>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</si>
  <si>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</si>
  <si>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</si>
  <si>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</si>
  <si>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</si>
  <si>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</si>
  <si>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</si>
  <si>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</si>
  <si>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</si>
  <si>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</si>
  <si>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</si>
  <si>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</si>
  <si>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</si>
  <si>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</si>
  <si>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05/01/2012</t>
  </si>
  <si>
    <t>Callao, 06 de  Enero del 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</si>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</sst>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H3">
      <selection activeCell="I13" sqref="I13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8.28125" style="0" customWidth="1"/>
    <col min="6" max="6" width="8.8515625" style="0" customWidth="1"/>
    <col min="7" max="7" width="9.8515625" style="0" customWidth="1"/>
    <col min="8" max="8" width="8.8515625" style="0" customWidth="1"/>
    <col min="9" max="9" width="9.57421875" style="0" customWidth="1"/>
    <col min="10" max="10" width="8.7109375" style="0" customWidth="1"/>
    <col min="11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7.421875" style="0" customWidth="1"/>
    <col min="18" max="18" width="7.00390625" style="0" customWidth="1"/>
    <col min="19" max="19" width="7.8515625" style="0" customWidth="1"/>
    <col min="20" max="20" width="7.28125" style="0" customWidth="1"/>
    <col min="21" max="21" width="7.7109375" style="0" customWidth="1"/>
    <col min="22" max="22" width="7.140625" style="0" customWidth="1"/>
    <col min="23" max="23" width="7.57421875" style="0" customWidth="1"/>
    <col min="24" max="24" width="6.28125" style="0" customWidth="1"/>
    <col min="25" max="25" width="8.57421875" style="0" customWidth="1"/>
    <col min="26" max="26" width="7.7109375" style="0" customWidth="1"/>
    <col min="27" max="27" width="8.57421875" style="0" bestFit="1" customWidth="1"/>
    <col min="28" max="28" width="6.7109375" style="0" customWidth="1"/>
    <col min="29" max="29" width="8.8515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700</v>
      </c>
      <c r="F10" s="28">
        <v>29</v>
      </c>
      <c r="G10" s="28">
        <v>4340</v>
      </c>
      <c r="H10" s="28">
        <v>195</v>
      </c>
      <c r="I10" s="28">
        <v>5908</v>
      </c>
      <c r="J10" s="28">
        <v>1207</v>
      </c>
      <c r="K10" s="28">
        <v>820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108</v>
      </c>
      <c r="Z10" s="28">
        <v>69</v>
      </c>
      <c r="AA10" s="28">
        <v>1860</v>
      </c>
      <c r="AB10" s="28">
        <v>0</v>
      </c>
      <c r="AC10" s="28">
        <v>1486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15222</v>
      </c>
      <c r="AP10" s="28">
        <f>SUMIF($C$9:$AN$9,"I.Mad",C10:AN10)</f>
        <v>1500</v>
      </c>
      <c r="AQ10" s="28">
        <f>SUM(AO10:AP10)</f>
        <v>16722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3</v>
      </c>
      <c r="F11" s="30">
        <v>1</v>
      </c>
      <c r="G11" s="30">
        <v>15</v>
      </c>
      <c r="H11" s="30">
        <v>3</v>
      </c>
      <c r="I11" s="30">
        <v>25</v>
      </c>
      <c r="J11" s="30">
        <v>21</v>
      </c>
      <c r="K11" s="30">
        <v>4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1</v>
      </c>
      <c r="Z11" s="30">
        <v>2</v>
      </c>
      <c r="AA11" s="30">
        <v>7</v>
      </c>
      <c r="AB11" s="30" t="s">
        <v>29</v>
      </c>
      <c r="AC11" s="30">
        <v>8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63</v>
      </c>
      <c r="AP11" s="28">
        <f>SUMIF($C$9:$AN$9,"I.Mad",C11:AN11)</f>
        <v>27</v>
      </c>
      <c r="AQ11" s="28">
        <f>SUM(AO11:AP11)</f>
        <v>90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>
        <v>1</v>
      </c>
      <c r="F12" s="30">
        <v>1</v>
      </c>
      <c r="G12" s="30">
        <v>4</v>
      </c>
      <c r="H12" s="30">
        <v>2</v>
      </c>
      <c r="I12" s="30">
        <v>7</v>
      </c>
      <c r="J12" s="30" t="s">
        <v>66</v>
      </c>
      <c r="K12" s="30">
        <v>4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66</v>
      </c>
      <c r="Z12" s="30">
        <v>1</v>
      </c>
      <c r="AA12" s="30">
        <v>4</v>
      </c>
      <c r="AB12" s="30" t="s">
        <v>29</v>
      </c>
      <c r="AC12" s="30">
        <v>3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23</v>
      </c>
      <c r="AP12" s="28">
        <f>SUMIF($C$9:$AN$9,"I.Mad",C12:AN12)</f>
        <v>4</v>
      </c>
      <c r="AQ12" s="28">
        <f>SUM(AO12:AP12)</f>
        <v>27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0</v>
      </c>
      <c r="F13" s="30">
        <v>1</v>
      </c>
      <c r="G13" s="30">
        <v>0</v>
      </c>
      <c r="H13" s="30">
        <v>0</v>
      </c>
      <c r="I13" s="30">
        <v>0</v>
      </c>
      <c r="J13" s="30" t="s">
        <v>29</v>
      </c>
      <c r="K13" s="30">
        <v>0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>
        <v>0</v>
      </c>
      <c r="AA13" s="30">
        <v>0</v>
      </c>
      <c r="AB13" s="30" t="s">
        <v>29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14.5</v>
      </c>
      <c r="F14" s="59">
        <v>14</v>
      </c>
      <c r="G14" s="59">
        <v>14.5</v>
      </c>
      <c r="H14" s="59">
        <v>15</v>
      </c>
      <c r="I14" s="59">
        <v>14.5</v>
      </c>
      <c r="J14" s="59" t="s">
        <v>29</v>
      </c>
      <c r="K14" s="59">
        <v>14.5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>
        <v>15</v>
      </c>
      <c r="AA14" s="59">
        <v>15</v>
      </c>
      <c r="AB14" s="59" t="s">
        <v>29</v>
      </c>
      <c r="AC14" s="59">
        <v>15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15</v>
      </c>
      <c r="AB26" s="54"/>
      <c r="AC26" s="30">
        <v>17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32</v>
      </c>
      <c r="AP26" s="28">
        <f t="shared" si="1"/>
        <v>0</v>
      </c>
      <c r="AQ26" s="28">
        <f t="shared" si="2"/>
        <v>32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>
        <v>5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3</v>
      </c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8</v>
      </c>
      <c r="AP28" s="28">
        <f t="shared" si="1"/>
        <v>0</v>
      </c>
      <c r="AQ28" s="28">
        <f t="shared" si="2"/>
        <v>8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700</v>
      </c>
      <c r="F36" s="28">
        <f t="shared" si="3"/>
        <v>29</v>
      </c>
      <c r="G36" s="28">
        <f t="shared" si="3"/>
        <v>4340</v>
      </c>
      <c r="H36" s="28">
        <f t="shared" si="3"/>
        <v>195</v>
      </c>
      <c r="I36" s="28">
        <f t="shared" si="3"/>
        <v>5908</v>
      </c>
      <c r="J36" s="28">
        <f t="shared" si="3"/>
        <v>1207</v>
      </c>
      <c r="K36" s="28">
        <f t="shared" si="3"/>
        <v>825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108</v>
      </c>
      <c r="Z36" s="28">
        <f t="shared" si="3"/>
        <v>69</v>
      </c>
      <c r="AA36" s="28">
        <f t="shared" si="3"/>
        <v>1878</v>
      </c>
      <c r="AB36" s="28">
        <f t="shared" si="3"/>
        <v>0</v>
      </c>
      <c r="AC36" s="28">
        <f t="shared" si="3"/>
        <v>1503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15262</v>
      </c>
      <c r="AP36" s="28">
        <f>SUM(AP10,AP16,AP22:AP35)</f>
        <v>1500</v>
      </c>
      <c r="AQ36" s="28">
        <f>SUM(AO36:AP36)</f>
        <v>16762</v>
      </c>
    </row>
    <row r="37" spans="2:43" ht="22.5" customHeight="1">
      <c r="B37" s="27" t="s">
        <v>51</v>
      </c>
      <c r="C37" s="62">
        <v>18.3</v>
      </c>
      <c r="D37" s="62"/>
      <c r="E37" s="62"/>
      <c r="F37" s="62"/>
      <c r="G37" s="62">
        <v>15.1</v>
      </c>
      <c r="H37" s="62"/>
      <c r="I37" s="62">
        <v>20.6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</v>
      </c>
      <c r="V37" s="62"/>
      <c r="W37" s="62"/>
      <c r="X37" s="62"/>
      <c r="Y37" s="62">
        <v>15.2</v>
      </c>
      <c r="Z37" s="62"/>
      <c r="AA37" s="62"/>
      <c r="AB37" s="62"/>
      <c r="AC37" s="62">
        <v>23.1</v>
      </c>
      <c r="AD37" s="62"/>
      <c r="AE37" s="62"/>
      <c r="AF37" s="62"/>
      <c r="AG37" s="62"/>
      <c r="AH37" s="62"/>
      <c r="AI37" s="62"/>
      <c r="AJ37" s="62"/>
      <c r="AK37" s="62">
        <v>19.5</v>
      </c>
      <c r="AL37" s="62"/>
      <c r="AM37" s="63">
        <v>16.2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2011-11-30T13:24:34Z</dcterms:modified>
  <cp:category/>
  <cp:version/>
  <cp:contentType/>
  <cp:contentStatus/>
</cp:coreProperties>
</file>