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300" windowWidth="19200" windowHeight="74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<sst xmlns="http://schemas.openxmlformats.org/spreadsheetml/2006/main" count="414" uniqueCount="69">
  <si>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</si>
  <si>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</si>
  <si>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</si>
  <si>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</si>
  <si>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</si>
  <si>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</si>
  <si>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</si>
  <si>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</si>
  <si>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</si>
  <si>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</si>
  <si>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</si>
  <si>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</si>
  <si>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</si>
  <si>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</si>
  <si>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</si>
  <si>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</si>
  <si>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</si>
  <si>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</si>
  <si>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</si>
  <si>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</si>
  <si>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</si>
  <si>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</si>
  <si>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</si>
  <si>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</si>
  <si>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</si>
  <si>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</si>
  <si>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</si>
  <si>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</si>
  <si>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</si>
  <si>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</si>
  <si>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</si>
  <si>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</si>
  <si>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</si>
  <si>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</si>
  <si>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</si>
  <si>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</si>
  <si>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</si>
  <si>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</si>
  <si>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</si>
  <si>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</si>
  <si>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</si>
  <si>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</si>
  <si>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</si>
  <si>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</si>
  <si>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</si>
  <si>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</si>
  <si>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</si>
  <si>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</si>
  <si>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</si>
  <si>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</si>
  <si>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</si>
  <si>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</si>
  <si>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</si>
  <si>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</si>
  <si>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</si>
  <si>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</si>
  <si>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</si>
  <si>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</si>
  <si>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</si>
  <si>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</si>
  <si>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</si>
  <si>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</si>
  <si>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</si>
  <si>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</si>
  <si>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</si>
  <si>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</si>
  <si>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</si>
  <si>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Callao, 06 de agosto del 2018</t>
  </si>
  <si>
    <t xml:space="preserve">        Fecha  : 04/08/2018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</si>
</sst>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5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69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8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7" fontId="21" fillId="0" borderId="0" xfId="0" applyNumberFormat="1" applyFont="1" applyBorder="1"/>
    <xf numFmtId="167" fontId="22" fillId="3" borderId="5" xfId="0" applyNumberFormat="1" applyFont="1" applyFill="1" applyBorder="1" applyAlignment="1">
      <alignment horizontal="center" wrapText="1"/>
    </xf>
    <xf numFmtId="167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7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7" fontId="32" fillId="0" borderId="1" xfId="0" applyNumberFormat="1" applyFont="1" applyFill="1" applyBorder="1" applyAlignment="1">
      <alignment horizontal="center"/>
    </xf>
    <xf numFmtId="167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7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7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7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7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8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7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8" fillId="0" borderId="2" xfId="0" quotePrefix="1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H1" zoomScale="25" zoomScaleNormal="25" workbookViewId="0">
      <selection activeCell="AH28" sqref="AH25:AP28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68</v>
      </c>
      <c r="AP8" s="124"/>
      <c r="AQ8" s="124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165.405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165.405</v>
      </c>
      <c r="AP12" s="50">
        <f>SUMIF($C$11:$AN$11,"I.Mad",C12:AN12)</f>
        <v>0</v>
      </c>
      <c r="AQ12" s="50">
        <f>SUM(AO12:AP12)</f>
        <v>165.405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>
        <v>3</v>
      </c>
      <c r="AH13" s="51" t="s">
        <v>20</v>
      </c>
      <c r="AI13" s="51" t="s">
        <v>20</v>
      </c>
      <c r="AJ13" s="51" t="s">
        <v>20</v>
      </c>
      <c r="AK13" s="51" t="s">
        <v>20</v>
      </c>
      <c r="AL13" s="51" t="s">
        <v>20</v>
      </c>
      <c r="AM13" s="51" t="s">
        <v>20</v>
      </c>
      <c r="AN13" s="51" t="s">
        <v>20</v>
      </c>
      <c r="AO13" s="50">
        <f>SUMIF($C$11:$AN$11,"Ind*",C13:AN13)</f>
        <v>3</v>
      </c>
      <c r="AP13" s="50">
        <f>SUMIF($C$11:$AN$11,"I.Mad",C13:AN13)</f>
        <v>0</v>
      </c>
      <c r="AQ13" s="50">
        <f>SUM(AO13:AP13)</f>
        <v>3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>
        <v>1</v>
      </c>
      <c r="AH14" s="51" t="s">
        <v>20</v>
      </c>
      <c r="AI14" s="51" t="s">
        <v>20</v>
      </c>
      <c r="AJ14" s="51" t="s">
        <v>20</v>
      </c>
      <c r="AK14" s="51" t="s">
        <v>20</v>
      </c>
      <c r="AL14" s="51" t="s">
        <v>20</v>
      </c>
      <c r="AM14" s="51" t="s">
        <v>20</v>
      </c>
      <c r="AN14" s="51" t="s">
        <v>20</v>
      </c>
      <c r="AO14" s="50">
        <f>SUMIF($C$11:$AN$11,"Ind*",C14:AN14)</f>
        <v>1</v>
      </c>
      <c r="AP14" s="50">
        <f>SUMIF($C$11:$AN$11,"I.Mad",C14:AN14)</f>
        <v>0</v>
      </c>
      <c r="AQ14" s="50">
        <f>SUM(AO14:AP14)</f>
        <v>1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>
        <v>0</v>
      </c>
      <c r="AH15" s="51" t="s">
        <v>20</v>
      </c>
      <c r="AI15" s="51" t="s">
        <v>20</v>
      </c>
      <c r="AJ15" s="51" t="s">
        <v>20</v>
      </c>
      <c r="AK15" s="51" t="s">
        <v>20</v>
      </c>
      <c r="AL15" s="51" t="s">
        <v>20</v>
      </c>
      <c r="AM15" s="51" t="s">
        <v>20</v>
      </c>
      <c r="AN15" s="51" t="s">
        <v>20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>
        <v>13.5</v>
      </c>
      <c r="AH16" s="56" t="s">
        <v>20</v>
      </c>
      <c r="AI16" s="56" t="s">
        <v>20</v>
      </c>
      <c r="AJ16" s="56" t="s">
        <v>20</v>
      </c>
      <c r="AK16" s="56" t="s">
        <v>20</v>
      </c>
      <c r="AL16" s="56" t="s">
        <v>20</v>
      </c>
      <c r="AM16" s="56" t="s">
        <v>20</v>
      </c>
      <c r="AN16" s="56" t="s">
        <v>20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65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165.405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 t="shared" si="8"/>
        <v>0</v>
      </c>
      <c r="AM41" s="53">
        <f t="shared" si="8"/>
        <v>0</v>
      </c>
      <c r="AN41" s="53">
        <f t="shared" si="8"/>
        <v>0</v>
      </c>
      <c r="AO41" s="53">
        <f>SUM(AO12,AO18,AO24:AO37)</f>
        <v>165.405</v>
      </c>
      <c r="AP41" s="53">
        <f>SUM(AP12,AP18,AP24:AP37)</f>
        <v>0</v>
      </c>
      <c r="AQ41" s="53">
        <f>SUM(AO41:AP41)</f>
        <v>165.405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17.3</v>
      </c>
      <c r="H42" s="24"/>
      <c r="I42" s="87"/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/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2018-05-24T16:39:13Z</cp:lastPrinted>
  <dcterms:created xsi:type="dcterms:W3CDTF">2008-10-21T17:58:04Z</dcterms:created>
  <dcterms:modified xsi:type="dcterms:W3CDTF">2018-08-06T19:16:16Z</dcterms:modified>
</cp:coreProperties>
</file>