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<sst xmlns="http://schemas.openxmlformats.org/spreadsheetml/2006/main" count="403" uniqueCount="67">
  <si>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</si>
  <si>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</si>
  <si>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</si>
  <si>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</si>
  <si>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</si>
  <si>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</si>
  <si>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</si>
  <si>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</si>
  <si>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</si>
  <si>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</si>
  <si>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</si>
  <si>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</si>
  <si>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</si>
  <si>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</si>
  <si>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</si>
  <si>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</si>
  <si>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</si>
  <si>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</si>
  <si>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</si>
  <si>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</si>
  <si>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</si>
  <si>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</si>
  <si>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</si>
  <si>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</si>
  <si>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</si>
  <si>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</si>
  <si>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</si>
  <si>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</si>
  <si>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</si>
  <si>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</si>
  <si>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</si>
  <si>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</si>
  <si>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</si>
  <si>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</si>
  <si>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</si>
  <si>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</si>
  <si>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</si>
  <si>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</si>
  <si>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</si>
  <si>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</si>
  <si>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</si>
  <si>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</si>
  <si>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</si>
  <si>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</si>
  <si>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</si>
  <si>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</si>
  <si>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</si>
  <si>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</si>
  <si>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</si>
  <si>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</si>
  <si>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</si>
  <si>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</si>
  <si>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</si>
  <si>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</si>
  <si>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</si>
  <si>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</si>
  <si>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</si>
  <si>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</si>
  <si>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</si>
  <si>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</si>
  <si>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</si>
  <si>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</si>
  <si>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       Fecha  : 03/08/2011</t>
  </si>
  <si>
    <t>Callao, 04 de Agosto del 2011</t>
  </si>
  <si>
    <t xml:space="preserve"> R.M.N°083-2011-PRODUCE ,</t>
  </si>
  <si>
    <t xml:space="preserve"> R.M.N° 105-2011-PRODUCE,  </t>
  </si>
  <si>
    <t>R.M.Nº 185-2011-PRODUCE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</si>
</sst>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140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6.28125" style="0" customWidth="1"/>
    <col min="17" max="17" width="8.421875" style="0" customWidth="1"/>
    <col min="18" max="18" width="7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8.28125" style="0" customWidth="1"/>
    <col min="23" max="23" width="7.57421875" style="0" customWidth="1"/>
    <col min="24" max="24" width="8.28125" style="0" customWidth="1"/>
    <col min="25" max="25" width="7.57421875" style="0" customWidth="1"/>
    <col min="26" max="26" width="6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7.7109375" style="0" customWidth="1"/>
    <col min="32" max="32" width="8.57421875" style="0" customWidth="1"/>
    <col min="33" max="33" width="8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8.42187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84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2" t="s">
        <v>65</v>
      </c>
      <c r="I7" s="13"/>
      <c r="J7" s="13"/>
      <c r="K7" s="15"/>
      <c r="L7" s="10"/>
      <c r="M7" s="10"/>
      <c r="N7" s="12" t="s">
        <v>66</v>
      </c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110</v>
      </c>
      <c r="AG10" s="28">
        <v>0</v>
      </c>
      <c r="AH10" s="28">
        <v>0</v>
      </c>
      <c r="AI10" s="28">
        <v>0</v>
      </c>
      <c r="AJ10" s="28">
        <v>0</v>
      </c>
      <c r="AK10" s="28">
        <v>579</v>
      </c>
      <c r="AL10" s="28">
        <v>0</v>
      </c>
      <c r="AM10" s="28">
        <v>0</v>
      </c>
      <c r="AN10" s="28">
        <v>0</v>
      </c>
      <c r="AO10" s="28">
        <f>SUMIF($C$9:$AN$9,"Ind",C10:AN10)</f>
        <v>579</v>
      </c>
      <c r="AP10" s="28">
        <f>SUMIF($C$9:$AN$9,"I.Mad",C10:AN10)</f>
        <v>110</v>
      </c>
      <c r="AQ10" s="28">
        <f>SUM(AO10:AP10)</f>
        <v>689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>
        <v>1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4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4</v>
      </c>
      <c r="AP11" s="28">
        <f>SUMIF($C$9:$AN$9,"I.Mad",C11:AN11)</f>
        <v>1</v>
      </c>
      <c r="AQ11" s="28">
        <f>SUM(AO11:AP11)</f>
        <v>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>
        <v>1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</v>
      </c>
      <c r="AP12" s="28">
        <f>SUMIF($C$9:$AN$9,"I.Mad",C12:AN12)</f>
        <v>1</v>
      </c>
      <c r="AQ12" s="28">
        <f>SUM(AO12:AP12)</f>
        <v>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>
        <v>81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45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>
        <v>11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12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110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579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579</v>
      </c>
      <c r="AP36" s="28">
        <f>SUM(AP10,AP16,AP22:AP35)</f>
        <v>110</v>
      </c>
      <c r="AQ36" s="28">
        <f>SUM(AO36:AP36)</f>
        <v>689</v>
      </c>
    </row>
    <row r="37" spans="2:43" ht="22.5" customHeight="1">
      <c r="B37" s="27" t="s">
        <v>52</v>
      </c>
      <c r="C37" s="62">
        <v>16.4</v>
      </c>
      <c r="D37" s="62"/>
      <c r="E37" s="62"/>
      <c r="F37" s="62"/>
      <c r="G37" s="62">
        <v>16.8</v>
      </c>
      <c r="H37" s="62"/>
      <c r="I37" s="62">
        <v>17.9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15.5</v>
      </c>
      <c r="Z37" s="62"/>
      <c r="AA37" s="62"/>
      <c r="AB37" s="62"/>
      <c r="AC37" s="62">
        <v>16.3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2011-08-04T19:35:42Z</cp:lastPrinted>
  <dcterms:created xsi:type="dcterms:W3CDTF">2008-10-21T17:58:04Z</dcterms:created>
  <dcterms:modified xsi:type="dcterms:W3CDTF">2011-08-04T19:43:22Z</dcterms:modified>
  <cp:category/>
  <cp:version/>
  <cp:contentType/>
  <cp:contentStatus/>
</cp:coreProperties>
</file>