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120" windowWidth="19200" windowHeight="763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<sst xmlns="http://schemas.openxmlformats.org/spreadsheetml/2006/main" count="406" uniqueCount="69">
  <si>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</si>
  <si>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</si>
  <si>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</si>
  <si>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</si>
  <si>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</si>
  <si>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</si>
  <si>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</si>
  <si>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</si>
  <si>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</si>
  <si>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</si>
  <si>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</si>
  <si>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</si>
  <si>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</si>
  <si>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</si>
  <si>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</si>
  <si>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</si>
  <si>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</si>
  <si>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</si>
  <si>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</si>
  <si>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</si>
  <si>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</si>
  <si>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</si>
  <si>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</si>
  <si>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</si>
  <si>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</si>
  <si>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</si>
  <si>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</si>
  <si>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</si>
  <si>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</si>
  <si>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</si>
  <si>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</si>
  <si>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</si>
  <si>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</si>
  <si>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</si>
  <si>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</si>
  <si>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</si>
  <si>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</si>
  <si>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</si>
  <si>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</si>
  <si>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</si>
  <si>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</si>
  <si>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</si>
  <si>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</si>
  <si>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</si>
  <si>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</si>
  <si>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</si>
  <si>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</si>
  <si>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</si>
  <si>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</si>
  <si>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</si>
  <si>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</si>
  <si>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</si>
  <si>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</si>
  <si>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</si>
  <si>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</si>
  <si>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</si>
  <si>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</si>
  <si>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</si>
  <si>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</si>
  <si>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</si>
  <si>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</si>
  <si>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</si>
  <si>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</si>
  <si>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</si>
  <si>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</si>
  <si>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</si>
  <si>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</si>
  <si>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03/07/2018</t>
  </si>
  <si>
    <t>Callao, 04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</si>
</sst>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W30" sqref="W30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4" t="s">
        <v>66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5">
      <c r="B5" s="124" t="s">
        <v>63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37</v>
      </c>
      <c r="AN6" s="125"/>
      <c r="AO6" s="125"/>
      <c r="AP6" s="125"/>
      <c r="AQ6" s="125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6"/>
      <c r="AP7" s="126"/>
      <c r="AQ7" s="126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67</v>
      </c>
      <c r="AP8" s="125"/>
      <c r="AQ8" s="125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9" t="s">
        <v>4</v>
      </c>
      <c r="D10" s="118"/>
      <c r="E10" s="119" t="s">
        <v>5</v>
      </c>
      <c r="F10" s="118"/>
      <c r="G10" s="120" t="s">
        <v>6</v>
      </c>
      <c r="H10" s="121"/>
      <c r="I10" s="129" t="s">
        <v>44</v>
      </c>
      <c r="J10" s="129"/>
      <c r="K10" s="123" t="s">
        <v>7</v>
      </c>
      <c r="L10" s="123"/>
      <c r="M10" s="119" t="s">
        <v>8</v>
      </c>
      <c r="N10" s="122"/>
      <c r="O10" s="119" t="s">
        <v>9</v>
      </c>
      <c r="P10" s="122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51</v>
      </c>
      <c r="X10" s="121"/>
      <c r="Y10" s="119" t="s">
        <v>45</v>
      </c>
      <c r="Z10" s="118"/>
      <c r="AA10" s="119" t="s">
        <v>38</v>
      </c>
      <c r="AB10" s="118"/>
      <c r="AC10" s="119" t="s">
        <v>13</v>
      </c>
      <c r="AD10" s="118"/>
      <c r="AE10" s="117" t="s">
        <v>53</v>
      </c>
      <c r="AF10" s="118"/>
      <c r="AG10" s="117" t="s">
        <v>46</v>
      </c>
      <c r="AH10" s="118"/>
      <c r="AI10" s="117" t="s">
        <v>47</v>
      </c>
      <c r="AJ10" s="118"/>
      <c r="AK10" s="117" t="s">
        <v>48</v>
      </c>
      <c r="AL10" s="118"/>
      <c r="AM10" s="117" t="s">
        <v>49</v>
      </c>
      <c r="AN10" s="118"/>
      <c r="AO10" s="127" t="s">
        <v>14</v>
      </c>
      <c r="AP10" s="128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50.164270000000002</v>
      </c>
      <c r="Z12" s="50">
        <v>635.49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614.92499999999995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665.08926999999994</v>
      </c>
      <c r="AP12" s="51">
        <f>SUMIF($C$11:$AN$11,"I.Mad",C12:AN12)</f>
        <v>635.49</v>
      </c>
      <c r="AQ12" s="51">
        <f>SUM(AO12:AP12)</f>
        <v>1300.57927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>
        <v>1</v>
      </c>
      <c r="Z13" s="52">
        <v>10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>
        <v>5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6</v>
      </c>
      <c r="AP13" s="51">
        <f>SUMIF($C$11:$AN$11,"I.Mad",C13:AN13)</f>
        <v>10</v>
      </c>
      <c r="AQ13" s="51">
        <f>SUM(AO13:AP13)</f>
        <v>16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>
        <v>1</v>
      </c>
      <c r="Z14" s="52">
        <v>3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>
        <v>3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4</v>
      </c>
      <c r="AP14" s="51">
        <f>SUMIF($C$11:$AN$11,"I.Mad",C14:AN14)</f>
        <v>3</v>
      </c>
      <c r="AQ14" s="51">
        <f>SUM(AO14:AP14)</f>
        <v>7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>
        <v>13.85819</v>
      </c>
      <c r="Z15" s="52">
        <v>19.095479999999998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>
        <v>53.052538704943188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>
        <v>13.5</v>
      </c>
      <c r="Z16" s="57">
        <v>13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>
        <v>12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>
        <v>0.1307275</v>
      </c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0.1307275</v>
      </c>
      <c r="AP30" s="51">
        <f t="shared" si="1"/>
        <v>0</v>
      </c>
      <c r="AQ30" s="54">
        <f t="shared" si="2"/>
        <v>0.1307275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50.294997500000001</v>
      </c>
      <c r="Z41" s="54">
        <f t="shared" si="8"/>
        <v>635.49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614.92499999999995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665.21999749999998</v>
      </c>
      <c r="AP41" s="54">
        <f>SUM(AP12,AP18,AP24:AP37)</f>
        <v>635.49</v>
      </c>
      <c r="AQ41" s="54">
        <f>SUM(AO41:AP41)</f>
        <v>1300.7099975000001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16.100000000000001</v>
      </c>
      <c r="H42" s="56"/>
      <c r="I42" s="56">
        <v>18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15.7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2018-07-04T17:05:47Z</dcterms:modified>
</cp:coreProperties>
</file>