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<sst xmlns="http://schemas.openxmlformats.org/spreadsheetml/2006/main" count="382" uniqueCount="66">
  <si>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</si>
  <si>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</si>
  <si>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</si>
  <si>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</si>
  <si>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</si>
  <si>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</si>
  <si>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</si>
  <si>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</si>
  <si>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</si>
  <si>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</si>
  <si>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</si>
  <si>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</si>
  <si>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</si>
  <si>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</si>
  <si>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</si>
  <si>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</si>
  <si>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</si>
  <si>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</si>
  <si>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</si>
  <si>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</si>
  <si>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</si>
  <si>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</si>
  <si>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</si>
  <si>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</si>
  <si>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</si>
  <si>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</si>
  <si>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</si>
  <si>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</si>
  <si>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</si>
  <si>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</si>
  <si>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</si>
  <si>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</si>
  <si>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</si>
  <si>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</si>
  <si>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</si>
  <si>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</si>
  <si>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</si>
  <si>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</si>
  <si>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</si>
  <si>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</si>
  <si>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</si>
  <si>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</si>
  <si>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</si>
  <si>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</si>
  <si>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</si>
  <si>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</si>
  <si>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</si>
  <si>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</si>
  <si>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</si>
  <si>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</si>
  <si>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</si>
  <si>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</si>
  <si>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</si>
  <si>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</si>
  <si>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</si>
  <si>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</si>
  <si>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</si>
  <si>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</si>
  <si>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</si>
  <si>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</si>
  <si>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</si>
  <si>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</si>
  <si>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</si>
  <si>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</si>
  <si>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03/07/2012</t>
  </si>
  <si>
    <t>Callao, 04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</si>
</sst>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S6" sqref="AS6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5" width="7.57421875" style="0" customWidth="1"/>
    <col min="6" max="6" width="9.42187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8.8515625" style="0" customWidth="1"/>
    <col min="12" max="12" width="6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710937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5742187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9.421875" style="0" customWidth="1"/>
    <col min="26" max="26" width="9.2812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295</v>
      </c>
      <c r="G10" s="28">
        <v>384</v>
      </c>
      <c r="H10" s="28">
        <v>0</v>
      </c>
      <c r="I10" s="28">
        <v>4294</v>
      </c>
      <c r="J10" s="28">
        <v>1231</v>
      </c>
      <c r="K10" s="28">
        <v>147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1351</v>
      </c>
      <c r="Z10" s="28">
        <v>341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6176</v>
      </c>
      <c r="AP10" s="28">
        <f>SUMIF($C$9:$AN$9,"I.Mad",C10:AN10)</f>
        <v>1867</v>
      </c>
      <c r="AQ10" s="28">
        <f>SUM(AO10:AP10)</f>
        <v>8043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15</v>
      </c>
      <c r="G11" s="30">
        <v>3</v>
      </c>
      <c r="H11" s="30" t="s">
        <v>29</v>
      </c>
      <c r="I11" s="30">
        <v>33</v>
      </c>
      <c r="J11" s="30">
        <v>48</v>
      </c>
      <c r="K11" s="30">
        <v>4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18</v>
      </c>
      <c r="Z11" s="30">
        <v>4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58</v>
      </c>
      <c r="AP11" s="28">
        <f>SUMIF($C$9:$AN$9,"I.Mad",C11:AN11)</f>
        <v>67</v>
      </c>
      <c r="AQ11" s="28">
        <f>SUM(AO11:AP11)</f>
        <v>125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2</v>
      </c>
      <c r="G12" s="30">
        <v>1</v>
      </c>
      <c r="H12" s="30" t="s">
        <v>29</v>
      </c>
      <c r="I12" s="30">
        <v>11</v>
      </c>
      <c r="J12" s="30">
        <v>21</v>
      </c>
      <c r="K12" s="30">
        <v>3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7</v>
      </c>
      <c r="Z12" s="30">
        <v>2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22</v>
      </c>
      <c r="AP12" s="28">
        <f>SUMIF($C$9:$AN$9,"I.Mad",C12:AN12)</f>
        <v>25</v>
      </c>
      <c r="AQ12" s="28">
        <f>SUM(AO12:AP12)</f>
        <v>47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0</v>
      </c>
      <c r="H13" s="30" t="s">
        <v>29</v>
      </c>
      <c r="I13" s="30">
        <v>1</v>
      </c>
      <c r="J13" s="30">
        <v>1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>
        <v>14.5</v>
      </c>
      <c r="H14" s="59" t="s">
        <v>29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>
        <v>7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7</v>
      </c>
      <c r="AQ28" s="28">
        <f t="shared" si="2"/>
        <v>7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295</v>
      </c>
      <c r="G36" s="28">
        <f t="shared" si="3"/>
        <v>384</v>
      </c>
      <c r="H36" s="28">
        <f t="shared" si="3"/>
        <v>0</v>
      </c>
      <c r="I36" s="28">
        <f t="shared" si="3"/>
        <v>4294</v>
      </c>
      <c r="J36" s="28">
        <f t="shared" si="3"/>
        <v>1238</v>
      </c>
      <c r="K36" s="28">
        <f t="shared" si="3"/>
        <v>147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1351</v>
      </c>
      <c r="Z36" s="28">
        <f t="shared" si="3"/>
        <v>341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6176</v>
      </c>
      <c r="AP36" s="28">
        <f>SUM(AP10,AP16,AP22:AP35)</f>
        <v>1874</v>
      </c>
      <c r="AQ36" s="28">
        <f>SUM(AO36:AP36)</f>
        <v>8050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18.1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18.4</v>
      </c>
      <c r="V37" s="62"/>
      <c r="W37" s="62"/>
      <c r="X37" s="62"/>
      <c r="Y37" s="62">
        <v>18.3</v>
      </c>
      <c r="Z37" s="62"/>
      <c r="AA37" s="62"/>
      <c r="AB37" s="62"/>
      <c r="AC37" s="62">
        <v>18.3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2012-07-04T19:26:17Z</dcterms:modified>
  <cp:category/>
  <cp:version/>
  <cp:contentType/>
  <cp:contentStatus/>
</cp:coreProperties>
</file>