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febrero\porcenta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<sst xmlns="http://schemas.openxmlformats.org/spreadsheetml/2006/main" count="405" uniqueCount="65">
  <si>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</si>
  <si>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</si>
  <si>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</si>
  <si>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</si>
  <si>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</si>
  <si>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</si>
  <si>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</si>
  <si>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</si>
  <si>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</si>
  <si>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</si>
  <si>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</si>
  <si>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</si>
  <si>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</si>
  <si>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</si>
  <si>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</si>
  <si>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</si>
  <si>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</si>
  <si>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</si>
  <si>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</si>
  <si>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</si>
  <si>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</si>
  <si>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</si>
  <si>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</si>
  <si>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</si>
  <si>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</si>
  <si>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</si>
  <si>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</si>
  <si>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</si>
  <si>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</si>
  <si>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</si>
  <si>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</si>
  <si>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</si>
  <si>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</si>
  <si>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</si>
  <si>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</si>
  <si>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</si>
  <si>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</si>
  <si>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</si>
  <si>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</si>
  <si>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</si>
  <si>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</si>
  <si>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</si>
  <si>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</si>
  <si>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</si>
  <si>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</si>
  <si>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</si>
  <si>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</si>
  <si>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</si>
  <si>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</si>
  <si>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</si>
  <si>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</si>
  <si>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</si>
  <si>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</si>
  <si>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</si>
  <si>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</si>
  <si>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</si>
  <si>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</si>
  <si>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</si>
  <si>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</si>
  <si>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</si>
  <si>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</si>
  <si>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</si>
  <si>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 xml:space="preserve">        Fecha  : 03/02/2016</t>
  </si>
  <si>
    <t>Callao, 04 de Febrero del 2016</t>
  </si>
  <si>
    <t>R.M.N°427-2016-PRODUCE, R.M.N°028-2016-PRODUCE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</si>
</sst>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2" fontId="15" fillId="3" borderId="5" xfId="0" applyNumberFormat="1" applyFont="1" applyFill="1" applyBorder="1" applyAlignment="1">
      <alignment horizont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7" zoomScale="25" zoomScaleNormal="25" workbookViewId="0">
      <selection activeCell="I16" sqref="I1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6.42578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4.710937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47</v>
      </c>
    </row>
    <row r="2" spans="2:48" ht="30" x14ac:dyDescent="0.4">
      <c r="B2" s="95" t="s">
        <v>48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62</v>
      </c>
      <c r="AP8" s="118"/>
      <c r="AQ8" s="118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2" t="s">
        <v>6</v>
      </c>
      <c r="H10" s="123"/>
      <c r="I10" s="124" t="s">
        <v>49</v>
      </c>
      <c r="J10" s="124"/>
      <c r="K10" s="124" t="s">
        <v>7</v>
      </c>
      <c r="L10" s="124"/>
      <c r="M10" s="113" t="s">
        <v>8</v>
      </c>
      <c r="N10" s="125"/>
      <c r="O10" s="113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59</v>
      </c>
      <c r="X10" s="123"/>
      <c r="Y10" s="113" t="s">
        <v>52</v>
      </c>
      <c r="Z10" s="114"/>
      <c r="AA10" s="122" t="s">
        <v>40</v>
      </c>
      <c r="AB10" s="123"/>
      <c r="AC10" s="122" t="s">
        <v>13</v>
      </c>
      <c r="AD10" s="123"/>
      <c r="AE10" s="121" t="s">
        <v>53</v>
      </c>
      <c r="AF10" s="114"/>
      <c r="AG10" s="121" t="s">
        <v>54</v>
      </c>
      <c r="AH10" s="114"/>
      <c r="AI10" s="121" t="s">
        <v>55</v>
      </c>
      <c r="AJ10" s="114"/>
      <c r="AK10" s="121" t="s">
        <v>56</v>
      </c>
      <c r="AL10" s="114"/>
      <c r="AM10" s="121" t="s">
        <v>57</v>
      </c>
      <c r="AN10" s="114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128.87</v>
      </c>
      <c r="AN12" s="53">
        <v>0</v>
      </c>
      <c r="AO12" s="54">
        <f>SUMIF($C$11:$AN$11,"Ind*",C12:AN12)</f>
        <v>128.87</v>
      </c>
      <c r="AP12" s="54">
        <f>SUMIF($C$11:$AN$11,"I.Mad",C12:AN12)</f>
        <v>0</v>
      </c>
      <c r="AQ12" s="54">
        <f>SUM(AO12:AP12)</f>
        <v>128.87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>
        <v>2</v>
      </c>
      <c r="AN13" s="55" t="s">
        <v>20</v>
      </c>
      <c r="AO13" s="54">
        <f t="shared" ref="AO13:AO14" si="0">SUMIF($C$11:$AN$11,"Ind*",C13:AN13)</f>
        <v>2</v>
      </c>
      <c r="AP13" s="54">
        <f t="shared" ref="AP13:AP14" si="1">SUMIF($C$11:$AN$11,"I.Mad",C13:AN13)</f>
        <v>0</v>
      </c>
      <c r="AQ13" s="54">
        <f>SUM(AO13:AP13)</f>
        <v>2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>
        <v>2</v>
      </c>
      <c r="AN14" s="55" t="s">
        <v>20</v>
      </c>
      <c r="AO14" s="54">
        <f t="shared" si="0"/>
        <v>2</v>
      </c>
      <c r="AP14" s="54">
        <f t="shared" si="1"/>
        <v>0</v>
      </c>
      <c r="AQ14" s="54">
        <f>SUM(AO14:AP14)</f>
        <v>2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>
        <v>10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>
        <v>12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61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128.87</v>
      </c>
      <c r="AN38" s="58">
        <f t="shared" si="8"/>
        <v>0</v>
      </c>
      <c r="AO38" s="58">
        <f>SUM(AO12,AO18,AO24:AO37)</f>
        <v>128.87</v>
      </c>
      <c r="AP38" s="58">
        <f>SUM(AP12,AP18,AP24:AP37)</f>
        <v>0</v>
      </c>
      <c r="AQ38" s="58">
        <f>SUM(AO38:AP38)</f>
        <v>128.87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21.3</v>
      </c>
      <c r="H39" s="60"/>
      <c r="I39" s="126">
        <v>23.9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20.399999999999999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2016-02-04T17:26:09Z</cp:lastPrinted>
  <dcterms:created xsi:type="dcterms:W3CDTF">2008-10-21T17:58:04Z</dcterms:created>
  <dcterms:modified xsi:type="dcterms:W3CDTF">2016-02-04T17:35:18Z</dcterms:modified>
</cp:coreProperties>
</file>