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<sst xmlns="http://schemas.openxmlformats.org/spreadsheetml/2006/main" count="408" uniqueCount="68">
  <si>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</si>
  <si>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</si>
  <si>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</si>
  <si>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</si>
  <si>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</si>
  <si>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</si>
  <si>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</si>
  <si>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</si>
  <si>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</si>
  <si>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</si>
  <si>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</si>
  <si>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</si>
  <si>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</si>
  <si>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</si>
  <si>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</si>
  <si>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</si>
  <si>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</si>
  <si>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</si>
  <si>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</si>
  <si>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</si>
  <si>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</si>
  <si>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</si>
  <si>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</si>
  <si>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</si>
  <si>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</si>
  <si>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</si>
  <si>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</si>
  <si>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</si>
  <si>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</si>
  <si>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</si>
  <si>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</si>
  <si>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</si>
  <si>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</si>
  <si>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</si>
  <si>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</si>
  <si>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</si>
  <si>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</si>
  <si>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</si>
  <si>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</si>
  <si>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</si>
  <si>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</si>
  <si>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</si>
  <si>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</si>
  <si>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</si>
  <si>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</si>
  <si>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</si>
  <si>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</si>
  <si>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</si>
  <si>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</si>
  <si>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</si>
  <si>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</si>
  <si>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</si>
  <si>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</si>
  <si>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</si>
  <si>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</si>
  <si>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</si>
  <si>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</si>
  <si>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</si>
  <si>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</si>
  <si>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</si>
  <si>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r>
      <t xml:space="preserve"> GCQ/js</t>
    </r>
    <r>
      <rPr>
        <sz val="12"/>
        <rFont val="Trebuchet MS"/>
        <family val="2"/>
      </rPr>
      <t>r/due</t>
    </r>
  </si>
  <si>
    <t xml:space="preserve"> R.M.N°043-2013-PRODUCE</t>
  </si>
  <si>
    <t xml:space="preserve"> R.M.N° 38-2013-PRODUCE</t>
  </si>
  <si>
    <t xml:space="preserve"> R.M.N°046-2013-PRODUCE</t>
  </si>
  <si>
    <t>Callao, 04 de  Febrero del 2013</t>
  </si>
  <si>
    <t xml:space="preserve">        Fecha  : 03/02/2013</t>
  </si>
  <si>
    <t>13,5</t>
  </si>
  <si>
    <t xml:space="preserve"> R.M.N°525-2012-PRODUCE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</si>
</sst>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166" fontId="11" fillId="0" borderId="1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AT11" sqref="AT11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8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9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67</v>
      </c>
      <c r="D7" s="13"/>
      <c r="E7" s="13"/>
      <c r="F7" s="12"/>
      <c r="G7" s="12"/>
      <c r="H7" s="12" t="s">
        <v>61</v>
      </c>
      <c r="I7" s="13"/>
      <c r="J7" s="13"/>
      <c r="K7" s="12"/>
      <c r="L7" s="12"/>
      <c r="M7" s="12" t="s">
        <v>63</v>
      </c>
      <c r="N7" s="14"/>
      <c r="O7" s="10"/>
      <c r="P7" s="14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6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88</v>
      </c>
      <c r="AN10" s="27">
        <v>0</v>
      </c>
      <c r="AO10" s="27">
        <f>SUMIF($C$9:$AN$9,"Ind",C10:AN10)</f>
        <v>88</v>
      </c>
      <c r="AP10" s="27">
        <f>SUMIF($C$9:$AN$9,"I.Mad",C10:AN10)</f>
        <v>0</v>
      </c>
      <c r="AQ10" s="27">
        <f>SUM(AO10:AP10)</f>
        <v>88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 t="s">
        <v>29</v>
      </c>
      <c r="J11" s="29" t="s">
        <v>29</v>
      </c>
      <c r="K11" s="29" t="s">
        <v>29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 t="s">
        <v>29</v>
      </c>
      <c r="X11" s="29" t="s">
        <v>29</v>
      </c>
      <c r="Y11" s="29" t="s">
        <v>29</v>
      </c>
      <c r="Z11" s="29" t="s">
        <v>29</v>
      </c>
      <c r="AA11" s="29" t="s">
        <v>29</v>
      </c>
      <c r="AB11" s="29" t="s">
        <v>29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>
        <v>1</v>
      </c>
      <c r="AN11" s="29" t="s">
        <v>29</v>
      </c>
      <c r="AO11" s="27">
        <f>SUMIF($C$9:$AN$9,"Ind",C11:AN11)</f>
        <v>1</v>
      </c>
      <c r="AP11" s="27">
        <f>SUMIF($C$9:$AN$9,"I.Mad",C11:AN11)</f>
        <v>0</v>
      </c>
      <c r="AQ11" s="27">
        <f>SUM(AO11:AP11)</f>
        <v>1</v>
      </c>
      <c r="AT11" s="77"/>
      <c r="AU11" s="77"/>
      <c r="AV11" s="77"/>
      <c r="AW11" s="77"/>
      <c r="AX11" s="77"/>
      <c r="AY11" s="77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 t="s">
        <v>29</v>
      </c>
      <c r="J12" s="29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 t="s">
        <v>29</v>
      </c>
      <c r="X12" s="29" t="s">
        <v>29</v>
      </c>
      <c r="Y12" s="29" t="s">
        <v>29</v>
      </c>
      <c r="Z12" s="29" t="s">
        <v>29</v>
      </c>
      <c r="AA12" s="29" t="s">
        <v>29</v>
      </c>
      <c r="AB12" s="29" t="s">
        <v>29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>
        <v>1</v>
      </c>
      <c r="AN12" s="29" t="s">
        <v>29</v>
      </c>
      <c r="AO12" s="27">
        <f>SUMIF($C$9:$AN$9,"Ind",C12:AN12)</f>
        <v>1</v>
      </c>
      <c r="AP12" s="27">
        <f>SUMIF($C$9:$AN$9,"I.Mad",C12:AN12)</f>
        <v>0</v>
      </c>
      <c r="AQ12" s="27">
        <f>SUM(AO12:AP12)</f>
        <v>1</v>
      </c>
      <c r="AT12" s="77"/>
      <c r="AU12" s="77"/>
      <c r="AV12" s="77"/>
      <c r="AW12" s="77"/>
      <c r="AX12" s="77"/>
      <c r="AY12" s="77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 t="s">
        <v>29</v>
      </c>
      <c r="J13" s="29" t="s">
        <v>29</v>
      </c>
      <c r="K13" s="29" t="s">
        <v>29</v>
      </c>
      <c r="L13" s="29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 t="s">
        <v>29</v>
      </c>
      <c r="X13" s="29" t="s">
        <v>29</v>
      </c>
      <c r="Y13" s="29" t="s">
        <v>29</v>
      </c>
      <c r="Z13" s="29" t="s">
        <v>29</v>
      </c>
      <c r="AA13" s="29" t="s">
        <v>29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>
        <v>0</v>
      </c>
      <c r="AN13" s="29" t="s">
        <v>29</v>
      </c>
      <c r="AO13" s="30"/>
      <c r="AP13" s="30"/>
      <c r="AQ13" s="30"/>
      <c r="AT13" s="78"/>
      <c r="AU13" s="77"/>
      <c r="AV13" s="77"/>
      <c r="AW13" s="77"/>
      <c r="AX13" s="77"/>
      <c r="AY13" s="77"/>
    </row>
    <row r="14" spans="2:51" ht="20.25">
      <c r="B14" s="31" t="s">
        <v>32</v>
      </c>
      <c r="C14" s="57" t="s">
        <v>29</v>
      </c>
      <c r="D14" s="57" t="s">
        <v>29</v>
      </c>
      <c r="E14" s="57" t="s">
        <v>29</v>
      </c>
      <c r="F14" s="57" t="s">
        <v>29</v>
      </c>
      <c r="G14" s="57" t="s">
        <v>29</v>
      </c>
      <c r="H14" s="57" t="s">
        <v>29</v>
      </c>
      <c r="I14" s="57" t="s">
        <v>29</v>
      </c>
      <c r="J14" s="57" t="s">
        <v>29</v>
      </c>
      <c r="K14" s="57" t="s">
        <v>29</v>
      </c>
      <c r="L14" s="57" t="s">
        <v>29</v>
      </c>
      <c r="M14" s="57" t="s">
        <v>29</v>
      </c>
      <c r="N14" s="57" t="s">
        <v>29</v>
      </c>
      <c r="O14" s="57" t="s">
        <v>29</v>
      </c>
      <c r="P14" s="57" t="s">
        <v>29</v>
      </c>
      <c r="Q14" s="57" t="s">
        <v>29</v>
      </c>
      <c r="R14" s="57" t="s">
        <v>29</v>
      </c>
      <c r="S14" s="57" t="s">
        <v>29</v>
      </c>
      <c r="T14" s="57" t="s">
        <v>29</v>
      </c>
      <c r="U14" s="57" t="s">
        <v>29</v>
      </c>
      <c r="V14" s="57" t="s">
        <v>29</v>
      </c>
      <c r="W14" s="57" t="s">
        <v>29</v>
      </c>
      <c r="X14" s="57" t="s">
        <v>29</v>
      </c>
      <c r="Y14" s="57" t="s">
        <v>29</v>
      </c>
      <c r="Z14" s="57" t="s">
        <v>29</v>
      </c>
      <c r="AA14" s="57" t="s">
        <v>29</v>
      </c>
      <c r="AB14" s="57" t="s">
        <v>29</v>
      </c>
      <c r="AC14" s="57" t="s">
        <v>29</v>
      </c>
      <c r="AD14" s="57" t="s">
        <v>29</v>
      </c>
      <c r="AE14" s="57" t="s">
        <v>29</v>
      </c>
      <c r="AF14" s="57" t="s">
        <v>29</v>
      </c>
      <c r="AG14" s="57" t="s">
        <v>29</v>
      </c>
      <c r="AH14" s="57" t="s">
        <v>29</v>
      </c>
      <c r="AI14" s="57" t="s">
        <v>29</v>
      </c>
      <c r="AJ14" s="57" t="s">
        <v>29</v>
      </c>
      <c r="AK14" s="57" t="s">
        <v>29</v>
      </c>
      <c r="AL14" s="57" t="s">
        <v>29</v>
      </c>
      <c r="AM14" s="81" t="s">
        <v>66</v>
      </c>
      <c r="AN14" s="57" t="s">
        <v>29</v>
      </c>
      <c r="AO14" s="30"/>
      <c r="AP14" s="30"/>
      <c r="AQ14" s="30"/>
      <c r="AT14" s="77"/>
      <c r="AU14" s="77"/>
      <c r="AV14" s="77"/>
      <c r="AW14" s="77"/>
      <c r="AX14" s="77"/>
      <c r="AY14" s="77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7"/>
      <c r="AU15" s="77"/>
      <c r="AV15" s="77"/>
      <c r="AW15" s="77"/>
      <c r="AX15" s="77"/>
      <c r="AY15" s="77"/>
    </row>
    <row r="16" spans="2:51" ht="18.75">
      <c r="B16" s="26" t="s">
        <v>27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7"/>
      <c r="AU16" s="77"/>
      <c r="AV16" s="77"/>
      <c r="AW16" s="77"/>
      <c r="AX16" s="77"/>
      <c r="AY16" s="77"/>
    </row>
    <row r="17" spans="2:51" ht="18.75">
      <c r="B17" s="28" t="s">
        <v>35</v>
      </c>
      <c r="C17" s="48" t="s">
        <v>29</v>
      </c>
      <c r="D17" s="48" t="s">
        <v>29</v>
      </c>
      <c r="E17" s="48" t="s">
        <v>29</v>
      </c>
      <c r="F17" s="48" t="s">
        <v>29</v>
      </c>
      <c r="G17" s="48" t="s">
        <v>29</v>
      </c>
      <c r="H17" s="48" t="s">
        <v>29</v>
      </c>
      <c r="I17" s="48" t="s">
        <v>29</v>
      </c>
      <c r="J17" s="48" t="s">
        <v>29</v>
      </c>
      <c r="K17" s="48" t="s">
        <v>29</v>
      </c>
      <c r="L17" s="48" t="s">
        <v>29</v>
      </c>
      <c r="M17" s="48" t="s">
        <v>29</v>
      </c>
      <c r="N17" s="48" t="s">
        <v>29</v>
      </c>
      <c r="O17" s="48" t="s">
        <v>29</v>
      </c>
      <c r="P17" s="48" t="s">
        <v>29</v>
      </c>
      <c r="Q17" s="48" t="s">
        <v>29</v>
      </c>
      <c r="R17" s="48" t="s">
        <v>29</v>
      </c>
      <c r="S17" s="48" t="s">
        <v>29</v>
      </c>
      <c r="T17" s="48" t="s">
        <v>29</v>
      </c>
      <c r="U17" s="48" t="s">
        <v>29</v>
      </c>
      <c r="V17" s="40" t="s">
        <v>0</v>
      </c>
      <c r="W17" s="48" t="s">
        <v>29</v>
      </c>
      <c r="X17" s="48" t="s">
        <v>29</v>
      </c>
      <c r="Y17" s="48" t="s">
        <v>29</v>
      </c>
      <c r="Z17" s="48" t="s">
        <v>29</v>
      </c>
      <c r="AA17" s="48" t="s">
        <v>29</v>
      </c>
      <c r="AB17" s="48" t="s">
        <v>29</v>
      </c>
      <c r="AC17" s="48" t="s">
        <v>29</v>
      </c>
      <c r="AD17" s="48" t="s">
        <v>29</v>
      </c>
      <c r="AE17" s="48" t="s">
        <v>29</v>
      </c>
      <c r="AF17" s="48" t="s">
        <v>29</v>
      </c>
      <c r="AG17" s="48" t="s">
        <v>29</v>
      </c>
      <c r="AH17" s="48" t="s">
        <v>29</v>
      </c>
      <c r="AI17" s="48" t="s">
        <v>29</v>
      </c>
      <c r="AJ17" s="48" t="s">
        <v>29</v>
      </c>
      <c r="AK17" s="48" t="s">
        <v>29</v>
      </c>
      <c r="AL17" s="48" t="s">
        <v>29</v>
      </c>
      <c r="AM17" s="48" t="s">
        <v>29</v>
      </c>
      <c r="AN17" s="48" t="s">
        <v>29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7"/>
      <c r="AU17" s="77"/>
      <c r="AV17" s="77"/>
      <c r="AW17" s="77"/>
      <c r="AX17" s="77"/>
      <c r="AY17" s="77"/>
    </row>
    <row r="18" spans="2:51" ht="18.75">
      <c r="B18" s="28" t="s">
        <v>30</v>
      </c>
      <c r="C18" s="48" t="s">
        <v>29</v>
      </c>
      <c r="D18" s="48" t="s">
        <v>29</v>
      </c>
      <c r="E18" s="48" t="s">
        <v>29</v>
      </c>
      <c r="F18" s="48" t="s">
        <v>29</v>
      </c>
      <c r="G18" s="48" t="s">
        <v>29</v>
      </c>
      <c r="H18" s="48" t="s">
        <v>29</v>
      </c>
      <c r="I18" s="48" t="s">
        <v>29</v>
      </c>
      <c r="J18" s="48" t="s">
        <v>29</v>
      </c>
      <c r="K18" s="48" t="s">
        <v>29</v>
      </c>
      <c r="L18" s="48" t="s">
        <v>29</v>
      </c>
      <c r="M18" s="48" t="s">
        <v>29</v>
      </c>
      <c r="N18" s="48" t="s">
        <v>29</v>
      </c>
      <c r="O18" s="48" t="s">
        <v>29</v>
      </c>
      <c r="P18" s="48" t="s">
        <v>29</v>
      </c>
      <c r="Q18" s="48" t="s">
        <v>29</v>
      </c>
      <c r="R18" s="48" t="s">
        <v>29</v>
      </c>
      <c r="S18" s="48" t="s">
        <v>29</v>
      </c>
      <c r="T18" s="48" t="s">
        <v>29</v>
      </c>
      <c r="U18" s="48" t="s">
        <v>29</v>
      </c>
      <c r="V18" s="48" t="s">
        <v>29</v>
      </c>
      <c r="W18" s="48" t="s">
        <v>29</v>
      </c>
      <c r="X18" s="48" t="s">
        <v>29</v>
      </c>
      <c r="Y18" s="48" t="s">
        <v>29</v>
      </c>
      <c r="Z18" s="48" t="s">
        <v>29</v>
      </c>
      <c r="AA18" s="48" t="s">
        <v>29</v>
      </c>
      <c r="AB18" s="48" t="s">
        <v>29</v>
      </c>
      <c r="AC18" s="48" t="s">
        <v>29</v>
      </c>
      <c r="AD18" s="48" t="s">
        <v>29</v>
      </c>
      <c r="AE18" s="48" t="s">
        <v>29</v>
      </c>
      <c r="AF18" s="48" t="s">
        <v>29</v>
      </c>
      <c r="AG18" s="48" t="s">
        <v>29</v>
      </c>
      <c r="AH18" s="48" t="s">
        <v>29</v>
      </c>
      <c r="AI18" s="48" t="s">
        <v>29</v>
      </c>
      <c r="AJ18" s="48" t="s">
        <v>29</v>
      </c>
      <c r="AK18" s="48" t="s">
        <v>29</v>
      </c>
      <c r="AL18" s="48" t="s">
        <v>29</v>
      </c>
      <c r="AM18" s="48" t="s">
        <v>29</v>
      </c>
      <c r="AN18" s="48" t="s">
        <v>29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7"/>
      <c r="AU18" s="77"/>
      <c r="AV18" s="77"/>
      <c r="AW18" s="77"/>
      <c r="AX18" s="77"/>
      <c r="AY18" s="77"/>
    </row>
    <row r="19" spans="2:51" ht="18">
      <c r="B19" s="28" t="s">
        <v>31</v>
      </c>
      <c r="C19" s="48" t="s">
        <v>29</v>
      </c>
      <c r="D19" s="48" t="s">
        <v>29</v>
      </c>
      <c r="E19" s="48" t="s">
        <v>29</v>
      </c>
      <c r="F19" s="48" t="s">
        <v>29</v>
      </c>
      <c r="G19" s="48" t="s">
        <v>29</v>
      </c>
      <c r="H19" s="48" t="s">
        <v>29</v>
      </c>
      <c r="I19" s="48" t="s">
        <v>29</v>
      </c>
      <c r="J19" s="48" t="s">
        <v>29</v>
      </c>
      <c r="K19" s="48" t="s">
        <v>29</v>
      </c>
      <c r="L19" s="48" t="s">
        <v>29</v>
      </c>
      <c r="M19" s="48" t="s">
        <v>29</v>
      </c>
      <c r="N19" s="48" t="s">
        <v>29</v>
      </c>
      <c r="O19" s="48" t="s">
        <v>29</v>
      </c>
      <c r="P19" s="48" t="s">
        <v>29</v>
      </c>
      <c r="Q19" s="48" t="s">
        <v>29</v>
      </c>
      <c r="R19" s="48" t="s">
        <v>29</v>
      </c>
      <c r="S19" s="48" t="s">
        <v>29</v>
      </c>
      <c r="T19" s="48" t="s">
        <v>29</v>
      </c>
      <c r="U19" s="48" t="s">
        <v>29</v>
      </c>
      <c r="V19" s="48" t="s">
        <v>29</v>
      </c>
      <c r="W19" s="48" t="s">
        <v>29</v>
      </c>
      <c r="X19" s="48" t="s">
        <v>29</v>
      </c>
      <c r="Y19" s="48" t="s">
        <v>29</v>
      </c>
      <c r="Z19" s="48" t="s">
        <v>29</v>
      </c>
      <c r="AA19" s="48" t="s">
        <v>29</v>
      </c>
      <c r="AB19" s="48" t="s">
        <v>29</v>
      </c>
      <c r="AC19" s="48" t="s">
        <v>29</v>
      </c>
      <c r="AD19" s="48" t="s">
        <v>29</v>
      </c>
      <c r="AE19" s="48" t="s">
        <v>29</v>
      </c>
      <c r="AF19" s="48" t="s">
        <v>29</v>
      </c>
      <c r="AG19" s="48" t="s">
        <v>29</v>
      </c>
      <c r="AH19" s="48" t="s">
        <v>29</v>
      </c>
      <c r="AI19" s="48" t="s">
        <v>29</v>
      </c>
      <c r="AJ19" s="48" t="s">
        <v>29</v>
      </c>
      <c r="AK19" s="48" t="s">
        <v>29</v>
      </c>
      <c r="AL19" s="48" t="s">
        <v>29</v>
      </c>
      <c r="AM19" s="48" t="s">
        <v>29</v>
      </c>
      <c r="AN19" s="48" t="s">
        <v>29</v>
      </c>
      <c r="AO19" s="49"/>
      <c r="AP19" s="49"/>
      <c r="AQ19" s="49"/>
      <c r="AT19" s="77"/>
      <c r="AU19" s="77"/>
      <c r="AV19" s="77"/>
      <c r="AW19" s="77"/>
      <c r="AX19" s="77"/>
      <c r="AY19" s="77"/>
    </row>
    <row r="20" spans="2:51" ht="18">
      <c r="B20" s="28" t="s">
        <v>36</v>
      </c>
      <c r="C20" s="48" t="s">
        <v>29</v>
      </c>
      <c r="D20" s="48" t="s">
        <v>29</v>
      </c>
      <c r="E20" s="48" t="s">
        <v>29</v>
      </c>
      <c r="F20" s="48" t="s">
        <v>29</v>
      </c>
      <c r="G20" s="48" t="s">
        <v>29</v>
      </c>
      <c r="H20" s="48" t="s">
        <v>29</v>
      </c>
      <c r="I20" s="48" t="s">
        <v>29</v>
      </c>
      <c r="J20" s="48" t="s">
        <v>29</v>
      </c>
      <c r="K20" s="48" t="s">
        <v>29</v>
      </c>
      <c r="L20" s="48" t="s">
        <v>29</v>
      </c>
      <c r="M20" s="48" t="s">
        <v>29</v>
      </c>
      <c r="N20" s="48" t="s">
        <v>29</v>
      </c>
      <c r="O20" s="48" t="s">
        <v>29</v>
      </c>
      <c r="P20" s="48" t="s">
        <v>29</v>
      </c>
      <c r="Q20" s="48" t="s">
        <v>29</v>
      </c>
      <c r="R20" s="48" t="s">
        <v>29</v>
      </c>
      <c r="S20" s="48" t="s">
        <v>29</v>
      </c>
      <c r="T20" s="48" t="s">
        <v>29</v>
      </c>
      <c r="U20" s="48" t="s">
        <v>29</v>
      </c>
      <c r="V20" s="48" t="s">
        <v>29</v>
      </c>
      <c r="W20" s="48" t="s">
        <v>29</v>
      </c>
      <c r="X20" s="48" t="s">
        <v>29</v>
      </c>
      <c r="Y20" s="48" t="s">
        <v>29</v>
      </c>
      <c r="Z20" s="48" t="s">
        <v>29</v>
      </c>
      <c r="AA20" s="48" t="s">
        <v>29</v>
      </c>
      <c r="AB20" s="48" t="s">
        <v>29</v>
      </c>
      <c r="AC20" s="40" t="s">
        <v>29</v>
      </c>
      <c r="AD20" s="40" t="s">
        <v>29</v>
      </c>
      <c r="AE20" s="40" t="s">
        <v>29</v>
      </c>
      <c r="AF20" s="40" t="s">
        <v>29</v>
      </c>
      <c r="AG20" s="40" t="s">
        <v>29</v>
      </c>
      <c r="AH20" s="40" t="s">
        <v>29</v>
      </c>
      <c r="AI20" s="40" t="s">
        <v>29</v>
      </c>
      <c r="AJ20" s="40" t="s">
        <v>29</v>
      </c>
      <c r="AK20" s="48" t="s">
        <v>29</v>
      </c>
      <c r="AL20" s="40" t="s">
        <v>29</v>
      </c>
      <c r="AM20" s="48" t="s">
        <v>29</v>
      </c>
      <c r="AN20" s="48" t="s">
        <v>29</v>
      </c>
      <c r="AO20" s="49"/>
      <c r="AP20" s="49"/>
      <c r="AQ20" s="49"/>
      <c r="AT20" s="77"/>
      <c r="AU20" s="77"/>
      <c r="AV20" s="77"/>
      <c r="AW20" s="77"/>
      <c r="AX20" s="77"/>
      <c r="AY20" s="77"/>
    </row>
    <row r="21" spans="2:51" ht="18">
      <c r="B21" s="32" t="s">
        <v>37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7"/>
      <c r="AU21" s="77"/>
      <c r="AV21" s="77"/>
      <c r="AW21" s="77"/>
      <c r="AX21" s="77"/>
      <c r="AY21" s="77"/>
    </row>
    <row r="22" spans="2:51" ht="20.25">
      <c r="B22" s="28" t="s">
        <v>38</v>
      </c>
      <c r="C22" s="52"/>
      <c r="D22" s="52"/>
      <c r="E22" s="52"/>
      <c r="F22" s="52"/>
      <c r="G22" s="52"/>
      <c r="H22" s="52"/>
      <c r="I22" s="52">
        <v>59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858.8832487309644</v>
      </c>
      <c r="Z22" s="52"/>
      <c r="AA22" s="52"/>
      <c r="AB22" s="52"/>
      <c r="AC22" s="29">
        <v>350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1267.8832487309644</v>
      </c>
      <c r="AP22" s="27">
        <f aca="true" t="shared" si="1" ref="AP22:AP35">SUMIF($C$9:$AN$9,"I.Mad",C22:AN22)</f>
        <v>0</v>
      </c>
      <c r="AQ22" s="27">
        <f aca="true" t="shared" si="2" ref="AQ22:AQ35">SUM(AO22:AP22)</f>
        <v>1267.8832487309644</v>
      </c>
      <c r="AT22" s="77"/>
      <c r="AU22" s="77"/>
      <c r="AV22" s="77"/>
      <c r="AW22" s="77"/>
      <c r="AX22" s="77"/>
      <c r="AY22" s="77"/>
    </row>
    <row r="23" spans="2:51" ht="20.25">
      <c r="B23" s="55" t="s">
        <v>39</v>
      </c>
      <c r="C23" s="52"/>
      <c r="D23" s="52"/>
      <c r="E23" s="52"/>
      <c r="F23" s="52"/>
      <c r="G23" s="52"/>
      <c r="H23" s="52"/>
      <c r="I23" s="52">
        <v>193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81.11675126903553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274.11675126903555</v>
      </c>
      <c r="AP23" s="27">
        <f t="shared" si="1"/>
        <v>0</v>
      </c>
      <c r="AQ23" s="27">
        <f t="shared" si="2"/>
        <v>274.11675126903555</v>
      </c>
      <c r="AT23" s="77"/>
      <c r="AU23" s="77"/>
      <c r="AV23" s="77"/>
      <c r="AW23" s="77"/>
      <c r="AX23" s="77"/>
      <c r="AY23" s="77"/>
    </row>
    <row r="24" spans="2:51" ht="20.25">
      <c r="B24" s="55" t="s">
        <v>40</v>
      </c>
      <c r="C24" s="52"/>
      <c r="D24" s="52"/>
      <c r="E24" s="52"/>
      <c r="F24" s="52"/>
      <c r="G24" s="52"/>
      <c r="H24" s="52"/>
      <c r="I24" s="56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7"/>
      <c r="AU24" s="77"/>
      <c r="AV24" s="77"/>
      <c r="AW24" s="77"/>
      <c r="AX24" s="77"/>
      <c r="AY24" s="77"/>
    </row>
    <row r="25" spans="2:51" ht="20.25">
      <c r="B25" s="55" t="s">
        <v>41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7"/>
      <c r="AU25" s="77"/>
      <c r="AV25" s="77"/>
      <c r="AW25" s="77"/>
      <c r="AX25" s="77"/>
      <c r="AY25" s="77"/>
    </row>
    <row r="26" spans="2:51" ht="20.25">
      <c r="B26" s="55" t="s">
        <v>58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7"/>
      <c r="AU26" s="77"/>
      <c r="AV26" s="77"/>
      <c r="AW26" s="77"/>
      <c r="AX26" s="77"/>
      <c r="AY26" s="77"/>
    </row>
    <row r="27" spans="2:51" ht="20.25">
      <c r="B27" s="28" t="s">
        <v>42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7"/>
      <c r="AI27" s="57"/>
      <c r="AJ27" s="57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7"/>
      <c r="AU27" s="77"/>
      <c r="AV27" s="77"/>
      <c r="AW27" s="77"/>
      <c r="AX27" s="77"/>
      <c r="AY27" s="77"/>
    </row>
    <row r="28" spans="2:51" ht="20.25">
      <c r="B28" s="55" t="s">
        <v>43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7"/>
      <c r="AU28" s="77"/>
      <c r="AV28" s="77"/>
      <c r="AW28" s="77"/>
      <c r="AX28" s="77"/>
      <c r="AY28" s="77"/>
    </row>
    <row r="29" spans="2:51" ht="20.25">
      <c r="B29" s="28" t="s">
        <v>44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7"/>
      <c r="AU29" s="77"/>
      <c r="AV29" s="77"/>
      <c r="AW29" s="77"/>
      <c r="AX29" s="77"/>
      <c r="AY29" s="77"/>
    </row>
    <row r="30" spans="2:43" ht="20.25">
      <c r="B30" s="28" t="s">
        <v>45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2"/>
      <c r="D32" s="52"/>
      <c r="E32" s="52"/>
      <c r="F32" s="52"/>
      <c r="G32" s="52"/>
      <c r="H32" s="58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9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252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939.9999999999999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350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88</v>
      </c>
      <c r="AN36" s="27">
        <f t="shared" si="3"/>
        <v>0</v>
      </c>
      <c r="AO36" s="27">
        <f>SUM(AO10,AO16,AO22:AO35)</f>
        <v>1630</v>
      </c>
      <c r="AP36" s="27">
        <f>SUM(AP10,AP16,AP22:AP35)</f>
        <v>0</v>
      </c>
      <c r="AQ36" s="27">
        <f>SUM(AO36:AP36)</f>
        <v>1630</v>
      </c>
    </row>
    <row r="37" spans="2:43" ht="22.5" customHeight="1">
      <c r="B37" s="26" t="s">
        <v>51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80"/>
      <c r="AN37" s="61"/>
      <c r="AO37" s="62"/>
      <c r="AP37" s="62"/>
      <c r="AQ37" s="63"/>
    </row>
    <row r="38" spans="2:43" ht="15.75">
      <c r="B38" s="64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5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6" t="s">
        <v>60</v>
      </c>
      <c r="C41" s="1"/>
      <c r="D41" s="3"/>
      <c r="E41" s="67"/>
      <c r="F41" s="68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9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0"/>
      <c r="C43" s="1"/>
      <c r="D43" s="1"/>
      <c r="E43" s="1"/>
      <c r="F43" s="1"/>
      <c r="G43" s="68"/>
      <c r="H43" s="1"/>
      <c r="I43" s="33"/>
      <c r="J43" s="33"/>
      <c r="K43" s="13"/>
      <c r="L43" s="13"/>
      <c r="M43" s="33"/>
      <c r="N43" s="33"/>
      <c r="O43" s="71"/>
      <c r="P43" s="71"/>
      <c r="Q43" s="33"/>
      <c r="R43" s="33"/>
      <c r="S43" s="71"/>
      <c r="T43" s="71"/>
      <c r="U43" s="71"/>
      <c r="V43" s="71"/>
      <c r="W43" s="71"/>
      <c r="X43" s="71"/>
      <c r="Y43" s="71"/>
      <c r="Z43" s="71"/>
      <c r="AA43" s="1"/>
      <c r="AB43" s="1"/>
      <c r="AC43" s="71"/>
      <c r="AD43" s="71"/>
      <c r="AE43" s="33"/>
      <c r="AF43" s="33"/>
      <c r="AG43" s="1"/>
      <c r="AH43" s="72"/>
      <c r="AI43" s="72"/>
      <c r="AJ43" s="72"/>
      <c r="AK43" s="1"/>
      <c r="AL43" s="1"/>
      <c r="AM43" s="1"/>
      <c r="AN43" s="73"/>
      <c r="AO43" s="70"/>
      <c r="AP43" s="1"/>
      <c r="AQ43" s="1"/>
    </row>
    <row r="44" spans="2:43" ht="18">
      <c r="B44" s="1"/>
      <c r="C44" s="1"/>
      <c r="D44" s="1"/>
      <c r="E44" s="1"/>
      <c r="F44" s="1"/>
      <c r="G44" s="1"/>
      <c r="H44" s="68"/>
      <c r="I44" s="68"/>
      <c r="J44" s="68"/>
      <c r="K44" s="68"/>
      <c r="L44" s="68"/>
      <c r="M44" s="68"/>
      <c r="N44" s="50"/>
      <c r="O44" s="73"/>
      <c r="P44" s="1"/>
      <c r="Q44" s="1"/>
      <c r="R44" s="33"/>
      <c r="S44" s="71"/>
      <c r="T44" s="71"/>
      <c r="U44" s="33"/>
      <c r="V44" s="33"/>
      <c r="W44" s="71"/>
      <c r="X44" s="71"/>
      <c r="Y44" s="71"/>
      <c r="Z44" s="71"/>
      <c r="AA44" s="71"/>
      <c r="AB44" s="71"/>
      <c r="AC44" s="71"/>
      <c r="AD44" s="71"/>
      <c r="AE44" s="33"/>
      <c r="AF44" s="33"/>
      <c r="AG44" s="65"/>
      <c r="AH44" s="65"/>
      <c r="AI44" s="65"/>
      <c r="AJ44" s="65"/>
      <c r="AK44" s="33"/>
      <c r="AL44" s="33"/>
      <c r="AM44" s="33"/>
      <c r="AN44" s="33"/>
      <c r="AO44" s="1"/>
      <c r="AP44" s="1"/>
      <c r="AQ44" s="1"/>
    </row>
    <row r="45" spans="2:43" ht="18">
      <c r="B45" s="74"/>
      <c r="C45" s="7"/>
      <c r="D45" s="1"/>
      <c r="E45" s="1"/>
      <c r="F45" s="1"/>
      <c r="G45" s="1"/>
      <c r="H45" s="1"/>
      <c r="I45" s="68"/>
      <c r="J45" s="68"/>
      <c r="K45" s="68"/>
      <c r="L45" s="68"/>
      <c r="M45" s="68"/>
      <c r="N45" s="68"/>
      <c r="O45" s="1"/>
      <c r="P45" s="73"/>
      <c r="Q45" s="73"/>
      <c r="R45" s="1"/>
      <c r="S45" s="71"/>
      <c r="T45" s="71"/>
      <c r="U45" s="33"/>
      <c r="V45" s="33"/>
      <c r="W45" s="71"/>
      <c r="X45" s="33"/>
      <c r="Y45" s="1"/>
      <c r="Z45" s="1"/>
      <c r="AA45" s="71"/>
      <c r="AB45" s="71"/>
      <c r="AC45" s="75"/>
      <c r="AD45" s="75"/>
      <c r="AE45" s="33"/>
      <c r="AF45" s="33"/>
      <c r="AG45" s="65"/>
      <c r="AH45" s="65"/>
      <c r="AI45" s="65"/>
      <c r="AJ45" s="65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2013-02-04T17:49:23Z</dcterms:modified>
  <cp:category/>
  <cp:version/>
  <cp:contentType/>
  <cp:contentStatus/>
</cp:coreProperties>
</file>