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<sst xmlns="http://schemas.openxmlformats.org/spreadsheetml/2006/main" count="408" uniqueCount="69">
  <si>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</si>
  <si>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</si>
  <si>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</si>
  <si>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</si>
  <si>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</si>
  <si>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</si>
  <si>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</si>
  <si>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</si>
  <si>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</si>
  <si>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</si>
  <si>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</si>
  <si>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</si>
  <si>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</si>
  <si>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</si>
  <si>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</si>
  <si>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</si>
  <si>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</si>
  <si>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</si>
  <si>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</si>
  <si>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</si>
  <si>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</si>
  <si>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</si>
  <si>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</si>
  <si>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</si>
  <si>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</si>
  <si>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</si>
  <si>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</si>
  <si>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</si>
  <si>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</si>
  <si>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</si>
  <si>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</si>
  <si>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</si>
  <si>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</si>
  <si>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</si>
  <si>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</si>
  <si>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</si>
  <si>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</si>
  <si>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</si>
  <si>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</si>
  <si>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</si>
  <si>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</si>
  <si>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</si>
  <si>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</si>
  <si>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</si>
  <si>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</si>
  <si>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</si>
  <si>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</si>
  <si>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</si>
  <si>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</si>
  <si>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</si>
  <si>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</si>
  <si>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</si>
  <si>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</si>
  <si>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</si>
  <si>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</si>
  <si>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</si>
  <si>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</si>
  <si>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</si>
  <si>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</si>
  <si>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</si>
  <si>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</si>
  <si>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</si>
  <si>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</si>
  <si>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</si>
  <si>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</si>
  <si>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</si>
  <si>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SM</t>
  </si>
  <si>
    <t xml:space="preserve">        Fecha  :03/01/2022</t>
  </si>
  <si>
    <t>Callao, 04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</si>
</sst>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J30" sqref="J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3084.34</v>
      </c>
      <c r="J12" s="30">
        <v>41.41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511.48500000000001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3595.8250000000003</v>
      </c>
      <c r="AP12" s="30">
        <f>SUMIF($C$11:$AN$11,"I.Mad",C12:AN12)</f>
        <v>41.41</v>
      </c>
      <c r="AQ12" s="30">
        <f>SUM(AO12:AP12)</f>
        <v>3637.2350000000001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>
        <v>28</v>
      </c>
      <c r="J13" s="30">
        <v>1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>
        <v>2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30</v>
      </c>
      <c r="AP13" s="30">
        <f>SUMIF($C$11:$AN$11,"I.Mad",C13:AN13)</f>
        <v>1</v>
      </c>
      <c r="AQ13" s="30">
        <f>SUM(AO13:AP13)</f>
        <v>31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>
        <v>10</v>
      </c>
      <c r="J14" s="30" t="s">
        <v>66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66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10</v>
      </c>
      <c r="AP14" s="30">
        <f>SUMIF($C$11:$AN$11,"I.Mad",C14:AN14)</f>
        <v>0</v>
      </c>
      <c r="AQ14" s="30">
        <f>SUM(AO14:AP14)</f>
        <v>10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>
        <v>15.261697533185025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>
        <v>13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5.29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5.29</v>
      </c>
      <c r="AP25" s="30">
        <f t="shared" si="1"/>
        <v>0</v>
      </c>
      <c r="AQ25" s="42">
        <f t="shared" si="2"/>
        <v>5.29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3089.63</v>
      </c>
      <c r="J41" s="42">
        <f t="shared" si="3"/>
        <v>41.41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511.48500000000001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3601.1150000000002</v>
      </c>
      <c r="AP41" s="42">
        <f>SUM(AP12,AP18,AP24:AP37)</f>
        <v>41.41</v>
      </c>
      <c r="AQ41" s="42">
        <f t="shared" si="2"/>
        <v>3642.5250000000001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2022-01-04T15:31:40Z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