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<sst xmlns="http://schemas.openxmlformats.org/spreadsheetml/2006/main" count="365" uniqueCount="70">
  <si>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</si>
  <si>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</si>
  <si>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</si>
  <si>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</si>
  <si>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</si>
  <si>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</si>
  <si>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</si>
  <si>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</si>
  <si>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</si>
  <si>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</si>
  <si>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</si>
  <si>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</si>
  <si>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</si>
  <si>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</si>
  <si>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</si>
  <si>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</si>
  <si>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</si>
  <si>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</si>
  <si>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</si>
  <si>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</si>
  <si>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</si>
  <si>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</si>
  <si>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</si>
  <si>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</si>
  <si>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</si>
  <si>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</si>
  <si>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</si>
  <si>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</si>
  <si>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</si>
  <si>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</si>
  <si>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</si>
  <si>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</si>
  <si>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</si>
  <si>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</si>
  <si>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</si>
  <si>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</si>
  <si>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</si>
  <si>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</si>
  <si>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</si>
  <si>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</si>
  <si>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</si>
  <si>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</si>
  <si>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</si>
  <si>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</si>
  <si>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</si>
  <si>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</si>
  <si>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</si>
  <si>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</si>
  <si>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</si>
  <si>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</si>
  <si>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</si>
  <si>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</si>
  <si>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</si>
  <si>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</si>
  <si>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</si>
  <si>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</si>
  <si>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</si>
  <si>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</si>
  <si>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</si>
  <si>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</si>
  <si>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</si>
  <si>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</si>
  <si>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</si>
  <si>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</si>
  <si>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</si>
  <si>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</si>
  <si>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</si>
  <si>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</si>
  <si>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03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</si>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</sst>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1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21" activeCellId="0" sqref="Y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675.095</v>
      </c>
      <c r="H12" s="44" t="n">
        <v>0</v>
      </c>
      <c r="I12" s="44" t="n">
        <v>11442.63</v>
      </c>
      <c r="J12" s="44" t="n">
        <v>2390.66</v>
      </c>
      <c r="K12" s="44" t="n">
        <v>778.65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6772</v>
      </c>
      <c r="R12" s="44" t="n">
        <v>1170</v>
      </c>
      <c r="S12" s="44" t="n">
        <v>2942.705</v>
      </c>
      <c r="T12" s="44" t="n">
        <v>1298</v>
      </c>
      <c r="U12" s="44" t="n">
        <v>675</v>
      </c>
      <c r="V12" s="44" t="n">
        <v>1124</v>
      </c>
      <c r="W12" s="44" t="n">
        <v>7865</v>
      </c>
      <c r="X12" s="44" t="n">
        <v>760</v>
      </c>
      <c r="Y12" s="44" t="n">
        <v>7476.759</v>
      </c>
      <c r="Z12" s="44" t="n">
        <v>464.8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38627.839</v>
      </c>
      <c r="AP12" s="44" t="n">
        <f aca="false">SUMIF($C$11:$AN$11,"I.Mad",C12:AN12)</f>
        <v>7207.46</v>
      </c>
      <c r="AQ12" s="44" t="n">
        <f aca="false">SUM(AO12:AP12)</f>
        <v>45835.299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n">
        <v>2</v>
      </c>
      <c r="H13" s="44" t="s">
        <v>36</v>
      </c>
      <c r="I13" s="44" t="n">
        <v>39</v>
      </c>
      <c r="J13" s="44" t="n">
        <v>60</v>
      </c>
      <c r="K13" s="44" t="n">
        <v>3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45</v>
      </c>
      <c r="R13" s="44" t="n">
        <v>14</v>
      </c>
      <c r="S13" s="44" t="n">
        <v>23</v>
      </c>
      <c r="T13" s="44" t="n">
        <v>19</v>
      </c>
      <c r="U13" s="44" t="n">
        <v>6</v>
      </c>
      <c r="V13" s="44" t="n">
        <v>17</v>
      </c>
      <c r="W13" s="44" t="n">
        <v>41</v>
      </c>
      <c r="X13" s="44" t="n">
        <v>9</v>
      </c>
      <c r="Y13" s="44" t="n">
        <v>37</v>
      </c>
      <c r="Z13" s="44" t="n">
        <v>5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196</v>
      </c>
      <c r="AP13" s="44" t="n">
        <f aca="false">SUMIF($C$11:$AN$11,"I.Mad",C13:AN13)</f>
        <v>124</v>
      </c>
      <c r="AQ13" s="44" t="n">
        <f aca="false">SUM(AO13:AP13)</f>
        <v>320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n">
        <v>2</v>
      </c>
      <c r="H14" s="44" t="s">
        <v>36</v>
      </c>
      <c r="I14" s="44" t="n">
        <v>5</v>
      </c>
      <c r="J14" s="44" t="n">
        <v>1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9</v>
      </c>
      <c r="R14" s="44" t="n">
        <v>1</v>
      </c>
      <c r="S14" s="44" t="n">
        <v>6</v>
      </c>
      <c r="T14" s="44" t="n">
        <v>2</v>
      </c>
      <c r="U14" s="44" t="n">
        <v>2</v>
      </c>
      <c r="V14" s="44" t="n">
        <v>4</v>
      </c>
      <c r="W14" s="44" t="n">
        <v>7</v>
      </c>
      <c r="X14" s="44" t="n">
        <v>3</v>
      </c>
      <c r="Y14" s="44" t="n">
        <v>6</v>
      </c>
      <c r="Z14" s="44" t="n">
        <v>3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37</v>
      </c>
      <c r="AP14" s="44" t="n">
        <f aca="false">SUMIF($C$11:$AN$11,"I.Mad",C14:AN14)</f>
        <v>14</v>
      </c>
      <c r="AQ14" s="44" t="n">
        <f aca="false">SUM(AO14:AP14)</f>
        <v>51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n">
        <v>0.552825480771878</v>
      </c>
      <c r="H15" s="44" t="s">
        <v>36</v>
      </c>
      <c r="I15" s="44" t="n">
        <v>0.0587154526394696</v>
      </c>
      <c r="J15" s="44" t="n">
        <v>0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0.113619791872294</v>
      </c>
      <c r="R15" s="44" t="n">
        <v>0</v>
      </c>
      <c r="S15" s="44" t="n">
        <v>0.123240083689035</v>
      </c>
      <c r="T15" s="44" t="n">
        <v>0</v>
      </c>
      <c r="U15" s="44" t="n">
        <v>0</v>
      </c>
      <c r="V15" s="44" t="n">
        <v>0</v>
      </c>
      <c r="W15" s="44" t="n">
        <v>0</v>
      </c>
      <c r="X15" s="44" t="n">
        <v>0</v>
      </c>
      <c r="Y15" s="44" t="n">
        <v>0</v>
      </c>
      <c r="Z15" s="44" t="n">
        <v>0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n">
        <v>14</v>
      </c>
      <c r="H16" s="50" t="s">
        <v>36</v>
      </c>
      <c r="I16" s="50" t="n">
        <v>14</v>
      </c>
      <c r="J16" s="50" t="n">
        <v>14.5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14.5</v>
      </c>
      <c r="R16" s="50" t="n">
        <v>14.5</v>
      </c>
      <c r="S16" s="50" t="n">
        <v>14.5</v>
      </c>
      <c r="T16" s="50" t="n">
        <v>14.5</v>
      </c>
      <c r="U16" s="50" t="n">
        <v>14.5</v>
      </c>
      <c r="V16" s="50" t="n">
        <v>14.5</v>
      </c>
      <c r="W16" s="50" t="n">
        <v>14.5</v>
      </c>
      <c r="X16" s="50" t="n">
        <v>14.5</v>
      </c>
      <c r="Y16" s="50" t="n">
        <v>14.5</v>
      </c>
      <c r="Z16" s="50" t="n">
        <v>14.5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 t="n">
        <v>0.43</v>
      </c>
      <c r="J25" s="61"/>
      <c r="K25" s="57"/>
      <c r="L25" s="57"/>
      <c r="M25" s="57"/>
      <c r="N25" s="57"/>
      <c r="O25" s="57"/>
      <c r="P25" s="57"/>
      <c r="Q25" s="57" t="n">
        <v>18</v>
      </c>
      <c r="R25" s="57"/>
      <c r="S25" s="57" t="n">
        <v>2.29508196721311</v>
      </c>
      <c r="T25" s="57"/>
      <c r="U25" s="57"/>
      <c r="V25" s="57"/>
      <c r="W25" s="57"/>
      <c r="X25" s="57"/>
      <c r="Y25" s="57" t="n">
        <v>15.00111</v>
      </c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35.7261919672131</v>
      </c>
      <c r="AP25" s="44" t="n">
        <f aca="false">SUMIF($C$11:$AN$11,"I.Mad",C25:AN25)</f>
        <v>0</v>
      </c>
      <c r="AQ25" s="57" t="n">
        <f aca="false">SUM(AO25:AP25)</f>
        <v>35.7261919672131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675.095</v>
      </c>
      <c r="H41" s="57" t="n">
        <f aca="false">+SUM(H24:H40,H18,H12)</f>
        <v>0</v>
      </c>
      <c r="I41" s="57" t="n">
        <f aca="false">+SUM(I24:I40,I18,I12)</f>
        <v>11443.06</v>
      </c>
      <c r="J41" s="57" t="n">
        <f aca="false">+SUM(J24:J40,J18,J12)</f>
        <v>2390.66</v>
      </c>
      <c r="K41" s="57" t="n">
        <f aca="false">+SUM(K24:K40,K18,K12)</f>
        <v>778.65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6790</v>
      </c>
      <c r="R41" s="57" t="n">
        <f aca="false">+SUM(R24:R40,R18,R12)</f>
        <v>1170</v>
      </c>
      <c r="S41" s="57" t="n">
        <f aca="false">+SUM(S24:S40,S18,S12)</f>
        <v>2945.00008196721</v>
      </c>
      <c r="T41" s="57" t="n">
        <f aca="false">+SUM(T24:T40,T18,T12)</f>
        <v>1298</v>
      </c>
      <c r="U41" s="57" t="n">
        <f aca="false">+SUM(U24:U40,U18,U12)</f>
        <v>675</v>
      </c>
      <c r="V41" s="57" t="n">
        <f aca="false">+SUM(V24:V40,V18,V12)</f>
        <v>1124</v>
      </c>
      <c r="W41" s="57" t="n">
        <f aca="false">+SUM(W24:W40,W18,W12)</f>
        <v>7865</v>
      </c>
      <c r="X41" s="57" t="n">
        <f aca="false">+SUM(X24:X40,X18,X12)</f>
        <v>760</v>
      </c>
      <c r="Y41" s="57" t="n">
        <f aca="false">+SUM(Y24:Y40,Y18,Y12)</f>
        <v>7491.76011</v>
      </c>
      <c r="Z41" s="57" t="n">
        <f aca="false">+SUM(Z24:Z40,Z18,Z12)</f>
        <v>464.8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38663.5651919672</v>
      </c>
      <c r="AP41" s="57" t="n">
        <f aca="false">SUM(AP12,AP18,AP24:AP37)</f>
        <v>7207.46</v>
      </c>
      <c r="AQ41" s="57" t="n">
        <f aca="false">SUM(AO41:AP41)</f>
        <v>45871.0251919672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19.1</v>
      </c>
      <c r="H42" s="50"/>
      <c r="I42" s="65" t="n">
        <v>21.2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/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0"/>
      <c r="P46" s="0"/>
      <c r="Q46" s="0"/>
      <c r="R46" s="0"/>
      <c r="S46" s="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3.3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0"/>
      <c r="P47" s="0"/>
      <c r="Q47" s="0"/>
      <c r="R47" s="0"/>
      <c r="S47" s="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1"/>
      <c r="AI47" s="81"/>
      <c r="AJ47" s="81"/>
      <c r="AK47" s="4"/>
      <c r="AL47" s="4"/>
      <c r="AM47" s="4"/>
      <c r="AN47" s="20"/>
      <c r="AO47" s="4"/>
      <c r="AP47" s="4"/>
      <c r="AQ47" s="4"/>
    </row>
    <row r="48" customFormat="false" ht="43.3" hidden="false" customHeight="false" outlineLevel="0" collapsed="false"/>
    <row r="49" customFormat="false" ht="43.3" hidden="false" customHeight="false" outlineLevel="0" collapsed="false"/>
    <row r="50" customFormat="false" ht="43.3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2019-12-03T12:43:40Z</dcterms:modified>
  <cp:revision>177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