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<sst xmlns="http://schemas.openxmlformats.org/spreadsheetml/2006/main" count="407" uniqueCount="63">
  <si>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</si>
  <si>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</si>
  <si>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</si>
  <si>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</si>
  <si>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</si>
  <si>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</si>
  <si>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</si>
  <si>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</si>
  <si>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</si>
  <si>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</si>
  <si>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</si>
  <si>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</si>
  <si>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</si>
  <si>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</si>
  <si>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</si>
  <si>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</si>
  <si>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</si>
  <si>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</si>
  <si>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</si>
  <si>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</si>
  <si>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</si>
  <si>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</si>
  <si>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</si>
  <si>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</si>
  <si>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</si>
  <si>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</si>
  <si>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</si>
  <si>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</si>
  <si>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</si>
  <si>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</si>
  <si>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</si>
  <si>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</si>
  <si>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</si>
  <si>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</si>
  <si>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</si>
  <si>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</si>
  <si>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</si>
  <si>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</si>
  <si>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</si>
  <si>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</si>
  <si>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</si>
  <si>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</si>
  <si>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</si>
  <si>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</si>
  <si>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</si>
  <si>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</si>
  <si>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</si>
  <si>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</si>
  <si>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</si>
  <si>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</si>
  <si>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</si>
  <si>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</si>
  <si>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</si>
  <si>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</si>
  <si>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</si>
  <si>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</si>
  <si>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</si>
  <si>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</si>
  <si>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</si>
  <si>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</si>
  <si>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GCQ/due/jsr/mfm</t>
  </si>
  <si>
    <t xml:space="preserve">        Fecha  : 02/10/2013</t>
  </si>
  <si>
    <t>Callao,03 de octubre del 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</si>
</sst>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I38" sqref="I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5" t="s">
        <v>48</v>
      </c>
      <c r="AN4" s="95"/>
      <c r="AO4" s="95"/>
      <c r="AP4" s="95"/>
      <c r="AQ4" s="95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6"/>
      <c r="AP5" s="96"/>
      <c r="AQ5" s="96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7" t="s">
        <v>61</v>
      </c>
      <c r="AP6" s="97"/>
      <c r="AQ6" s="98"/>
    </row>
    <row r="7" spans="2:43" ht="21.75" customHeight="1">
      <c r="B7" s="23" t="s">
        <v>2</v>
      </c>
      <c r="C7" s="15" t="s">
        <v>59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9" t="s">
        <v>4</v>
      </c>
      <c r="D8" s="100"/>
      <c r="E8" s="99" t="s">
        <v>5</v>
      </c>
      <c r="F8" s="100"/>
      <c r="G8" s="101" t="s">
        <v>6</v>
      </c>
      <c r="H8" s="102"/>
      <c r="I8" s="99" t="s">
        <v>50</v>
      </c>
      <c r="J8" s="100"/>
      <c r="K8" s="99" t="s">
        <v>7</v>
      </c>
      <c r="L8" s="100"/>
      <c r="M8" s="99" t="s">
        <v>8</v>
      </c>
      <c r="N8" s="103"/>
      <c r="O8" s="99" t="s">
        <v>9</v>
      </c>
      <c r="P8" s="100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101" t="s">
        <v>14</v>
      </c>
      <c r="Z8" s="107"/>
      <c r="AA8" s="101" t="s">
        <v>51</v>
      </c>
      <c r="AB8" s="107"/>
      <c r="AC8" s="104" t="s">
        <v>15</v>
      </c>
      <c r="AD8" s="100"/>
      <c r="AE8" s="104" t="s">
        <v>16</v>
      </c>
      <c r="AF8" s="100"/>
      <c r="AG8" s="104" t="s">
        <v>17</v>
      </c>
      <c r="AH8" s="100"/>
      <c r="AI8" s="104" t="s">
        <v>47</v>
      </c>
      <c r="AJ8" s="100"/>
      <c r="AK8" s="104" t="s">
        <v>18</v>
      </c>
      <c r="AL8" s="100"/>
      <c r="AM8" s="99" t="s">
        <v>57</v>
      </c>
      <c r="AN8" s="100"/>
      <c r="AO8" s="105" t="s">
        <v>19</v>
      </c>
      <c r="AP8" s="106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8" t="s">
        <v>25</v>
      </c>
      <c r="AL14" s="82" t="s">
        <v>25</v>
      </c>
      <c r="AM14" s="88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>
        <v>145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145</v>
      </c>
      <c r="AP22" s="85">
        <f aca="true" t="shared" si="2" ref="AP22:AP35">SUMIF($C$9:$AN$9,"I.Mad",C22:AN22)</f>
        <v>0</v>
      </c>
      <c r="AQ22" s="85">
        <f aca="true" t="shared" si="3" ref="AQ22:AQ35">SUM(AO22:AP22)</f>
        <v>145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>
        <v>254</v>
      </c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254</v>
      </c>
      <c r="AP23" s="85">
        <f t="shared" si="2"/>
        <v>0</v>
      </c>
      <c r="AQ23" s="85">
        <f t="shared" si="3"/>
        <v>254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>
        <v>1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1</v>
      </c>
      <c r="AP32" s="85">
        <f t="shared" si="2"/>
        <v>0</v>
      </c>
      <c r="AQ32" s="85">
        <f t="shared" si="3"/>
        <v>1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400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400</v>
      </c>
      <c r="AP36" s="85">
        <f>SUM(AP10,AP16,AP22:AP35)</f>
        <v>0</v>
      </c>
      <c r="AQ36" s="85">
        <f>SUM(AO36:AP36)</f>
        <v>400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>
        <v>18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60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2013-10-03T19:04:38Z</dcterms:modified>
  <cp:category/>
  <cp:version/>
  <cp:contentType/>
  <cp:contentStatus/>
</cp:coreProperties>
</file>