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<sst xmlns="http://schemas.openxmlformats.org/spreadsheetml/2006/main" count="396" uniqueCount="67">
  <si>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</si>
  <si>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</si>
  <si>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</si>
  <si>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</si>
  <si>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</si>
  <si>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</si>
  <si>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</si>
  <si>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</si>
  <si>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</si>
  <si>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</si>
  <si>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</si>
  <si>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</si>
  <si>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</si>
  <si>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</si>
  <si>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</si>
  <si>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</si>
  <si>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</si>
  <si>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</si>
  <si>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</si>
  <si>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</si>
  <si>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</si>
  <si>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</si>
  <si>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</si>
  <si>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</si>
  <si>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</si>
  <si>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</si>
  <si>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</si>
  <si>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</si>
  <si>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</si>
  <si>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</si>
  <si>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</si>
  <si>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</si>
  <si>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</si>
  <si>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</si>
  <si>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</si>
  <si>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</si>
  <si>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</si>
  <si>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</si>
  <si>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</si>
  <si>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</si>
  <si>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</si>
  <si>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</si>
  <si>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</si>
  <si>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</si>
  <si>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</si>
  <si>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</si>
  <si>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</si>
  <si>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</si>
  <si>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</si>
  <si>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</si>
  <si>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</si>
  <si>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</si>
  <si>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</si>
  <si>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</si>
  <si>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</si>
  <si>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</si>
  <si>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</si>
  <si>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</si>
  <si>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</si>
  <si>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</si>
  <si>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</si>
  <si>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</si>
  <si>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02/10/2009</t>
  </si>
  <si>
    <t>Callao, 05 de Octubre del 2009</t>
  </si>
  <si>
    <t xml:space="preserve"> R.M.N°137-2009-PRODUCE</t>
  </si>
  <si>
    <t xml:space="preserve">           Atención:  Econ. Mercedes Araoz Fernandez</t>
  </si>
  <si>
    <t>S/M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</si>
</sst>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L23" sqref="AL23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140625" style="0" customWidth="1"/>
    <col min="40" max="42" width="9.8515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157</v>
      </c>
      <c r="AM10" s="30">
        <v>197</v>
      </c>
      <c r="AN10" s="30">
        <f>SUMIF($C$9:$AM$9,"Ind",C10:AM10)</f>
        <v>157</v>
      </c>
      <c r="AO10" s="30">
        <f>SUMIF($C$9:$AM$9,"I.Mad",C10:AM10)</f>
        <v>197</v>
      </c>
      <c r="AP10" s="30">
        <f>SUM(AN10:AO10)</f>
        <v>354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>
        <v>2</v>
      </c>
      <c r="AN11" s="30">
        <f>SUMIF($C$9:$AM$9,"Ind",C11:AM11)</f>
        <v>2</v>
      </c>
      <c r="AO11" s="30">
        <f>SUMIF($C$9:$AM$9,"I.Mad",C11:AM11)</f>
        <v>2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 t="s">
        <v>66</v>
      </c>
      <c r="AM12" s="32">
        <v>2</v>
      </c>
      <c r="AN12" s="30">
        <f>SUMIF($C$9:$AM$9,"Ind",C12:AM12)</f>
        <v>0</v>
      </c>
      <c r="AO12" s="30">
        <f>SUMIF($C$9:$AM$9,"I.Mad",C12:AM12)</f>
        <v>2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8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157</v>
      </c>
      <c r="AM36" s="30">
        <f t="shared" si="3"/>
        <v>197</v>
      </c>
      <c r="AN36" s="30">
        <f t="shared" si="0"/>
        <v>157</v>
      </c>
      <c r="AO36" s="30">
        <f t="shared" si="1"/>
        <v>197</v>
      </c>
      <c r="AP36" s="30">
        <f t="shared" si="2"/>
        <v>354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15.2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9" t="s">
        <v>63</v>
      </c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2009-10-05T19:15:40Z</dcterms:modified>
  <cp:category/>
  <cp:version/>
  <cp:contentType/>
  <cp:contentStatus/>
</cp:coreProperties>
</file>