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<sst xmlns="http://schemas.openxmlformats.org/spreadsheetml/2006/main" count="401" uniqueCount="65">
  <si>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</si>
  <si>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</si>
  <si>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</si>
  <si>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</si>
  <si>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</si>
  <si>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</si>
  <si>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</si>
  <si>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</si>
  <si>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</si>
  <si>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</si>
  <si>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</si>
  <si>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</si>
  <si>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</si>
  <si>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</si>
  <si>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</si>
  <si>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</si>
  <si>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</si>
  <si>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</si>
  <si>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</si>
  <si>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</si>
  <si>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</si>
  <si>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</si>
  <si>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</si>
  <si>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</si>
  <si>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</si>
  <si>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</si>
  <si>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</si>
  <si>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</si>
  <si>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</si>
  <si>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</si>
  <si>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</si>
  <si>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</si>
  <si>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</si>
  <si>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</si>
  <si>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</si>
  <si>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</si>
  <si>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</si>
  <si>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</si>
  <si>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</si>
  <si>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</si>
  <si>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</si>
  <si>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</si>
  <si>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</si>
  <si>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</si>
  <si>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</si>
  <si>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</si>
  <si>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</si>
  <si>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</si>
  <si>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</si>
  <si>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</si>
  <si>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</si>
  <si>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</si>
  <si>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</si>
  <si>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</si>
  <si>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</si>
  <si>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</si>
  <si>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</si>
  <si>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</si>
  <si>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</si>
  <si>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</si>
  <si>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</si>
  <si>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R.M.N°427-2015-PRODUCE,R.M.N°242-2016-PRODUCE,R.M.N°275-2016-PRODUCE</t>
  </si>
  <si>
    <t xml:space="preserve">           Atención: Sr. Bruno Giuffra Monteverde</t>
  </si>
  <si>
    <t xml:space="preserve">        Fecha  : 02/08/2016</t>
  </si>
  <si>
    <t>Callao, 03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</si>
</sst>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X28" sqref="X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43</v>
      </c>
    </row>
    <row r="2" spans="2:48" ht="30" x14ac:dyDescent="0.4">
      <c r="B2" s="95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62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54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48</v>
      </c>
      <c r="AF10" s="115"/>
      <c r="AG10" s="114" t="s">
        <v>49</v>
      </c>
      <c r="AH10" s="115"/>
      <c r="AI10" s="114" t="s">
        <v>50</v>
      </c>
      <c r="AJ10" s="115"/>
      <c r="AK10" s="114" t="s">
        <v>51</v>
      </c>
      <c r="AL10" s="115"/>
      <c r="AM10" s="114" t="s">
        <v>52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1215.9349999999999</v>
      </c>
      <c r="AF12" s="53">
        <v>0</v>
      </c>
      <c r="AG12" s="53">
        <v>350.7273076923077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1566.6623076923076</v>
      </c>
      <c r="AP12" s="54">
        <f>SUMIF($C$11:$AN$11,"I.Mad",C12:AN12)</f>
        <v>0</v>
      </c>
      <c r="AQ12" s="54">
        <f>SUM(AO12:AP12)</f>
        <v>1566.6623076923076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20</v>
      </c>
      <c r="AF13" s="55" t="s">
        <v>20</v>
      </c>
      <c r="AG13" s="55">
        <v>13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33</v>
      </c>
      <c r="AP13" s="54">
        <f>SUMIF($C$11:$AN$11,"I.Mad",C13:AN13)</f>
        <v>0</v>
      </c>
      <c r="AQ13" s="54">
        <f>SUM(AO13:AP13)</f>
        <v>33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7</v>
      </c>
      <c r="AF14" s="55" t="s">
        <v>20</v>
      </c>
      <c r="AG14" s="55">
        <v>5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12</v>
      </c>
      <c r="AP14" s="54">
        <f>SUMIF($C$11:$AN$11,"I.Mad",C14:AN14)</f>
        <v>0</v>
      </c>
      <c r="AQ14" s="54">
        <f>SUM(AO14:AP14)</f>
        <v>12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16.392899533167153</v>
      </c>
      <c r="AF15" s="55" t="s">
        <v>20</v>
      </c>
      <c r="AG15" s="55">
        <v>3.6914763001715389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12.5</v>
      </c>
      <c r="AF16" s="61" t="s">
        <v>20</v>
      </c>
      <c r="AG16" s="61">
        <v>13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/>
      <c r="R25" s="74"/>
      <c r="S25" s="74"/>
      <c r="T25" s="74"/>
      <c r="U25" s="74"/>
      <c r="V25" s="74"/>
      <c r="W25" s="58"/>
      <c r="X25" s="58"/>
      <c r="Y25" s="74"/>
      <c r="Z25" s="58"/>
      <c r="AA25" s="74"/>
      <c r="AB25" s="74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56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46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0</v>
      </c>
      <c r="AP33" s="54">
        <f>SUMIF($C$11:$AN$11,"I.Mad",C33:AN33)</f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58</v>
      </c>
      <c r="C35" s="58"/>
      <c r="D35" s="74"/>
      <c r="E35" s="58"/>
      <c r="F35" s="58"/>
      <c r="G35" s="58"/>
      <c r="H35" s="58"/>
      <c r="I35" s="7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1215.9349999999999</v>
      </c>
      <c r="AF38" s="58">
        <f t="shared" si="4"/>
        <v>0</v>
      </c>
      <c r="AG38" s="58">
        <f t="shared" si="4"/>
        <v>350.7273076923077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1566.6623076923076</v>
      </c>
      <c r="AP38" s="58">
        <f>SUM(AP12,AP18,AP24:AP37)</f>
        <v>0</v>
      </c>
      <c r="AQ38" s="58">
        <f>SUM(AO38:AP38)</f>
        <v>1566.6623076923076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16.600000000000001</v>
      </c>
      <c r="H39" s="60"/>
      <c r="I39" s="93">
        <v>18.3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2016-08-03T18:08:03Z</dcterms:modified>
</cp:coreProperties>
</file>