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<sst xmlns="http://schemas.openxmlformats.org/spreadsheetml/2006/main" count="386" uniqueCount="66">
  <si>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</si>
  <si>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</si>
  <si>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</si>
  <si>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</si>
  <si>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</si>
  <si>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</si>
  <si>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</si>
  <si>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</si>
  <si>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</si>
  <si>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</si>
  <si>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</si>
  <si>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</si>
  <si>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</si>
  <si>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</si>
  <si>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</si>
  <si>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</si>
  <si>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</si>
  <si>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</si>
  <si>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</si>
  <si>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</si>
  <si>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</si>
  <si>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</si>
  <si>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</si>
  <si>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</si>
  <si>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</si>
  <si>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</si>
  <si>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</si>
  <si>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</si>
  <si>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</si>
  <si>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</si>
  <si>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</si>
  <si>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</si>
  <si>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</si>
  <si>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</si>
  <si>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</si>
  <si>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</si>
  <si>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</si>
  <si>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</si>
  <si>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</si>
  <si>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</si>
  <si>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</si>
  <si>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</si>
  <si>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</si>
  <si>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</si>
  <si>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</si>
  <si>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</si>
  <si>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</si>
  <si>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</si>
  <si>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</si>
  <si>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</si>
  <si>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</si>
  <si>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</si>
  <si>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</si>
  <si>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</si>
  <si>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</si>
  <si>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</si>
  <si>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</si>
  <si>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</si>
  <si>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</si>
  <si>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</si>
  <si>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</si>
  <si>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</si>
  <si>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</si>
  <si>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</si>
  <si>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02/07/2011</t>
  </si>
  <si>
    <t>Callao, 04 de  Julio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</si>
</sst>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K13">
      <selection activeCell="AM37" sqref="AM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140625" style="0" customWidth="1"/>
    <col min="16" max="16" width="7.28125" style="0" customWidth="1"/>
    <col min="17" max="17" width="6.7109375" style="0" customWidth="1"/>
    <col min="18" max="18" width="7.57421875" style="0" customWidth="1"/>
    <col min="19" max="19" width="8.421875" style="0" customWidth="1"/>
    <col min="20" max="20" width="7.28125" style="0" customWidth="1"/>
    <col min="21" max="21" width="7.00390625" style="0" customWidth="1"/>
    <col min="22" max="22" width="7.421875" style="0" customWidth="1"/>
    <col min="23" max="23" width="10.421875" style="0" customWidth="1"/>
    <col min="24" max="24" width="7.57421875" style="0" customWidth="1"/>
    <col min="25" max="25" width="9.57421875" style="0" customWidth="1"/>
    <col min="26" max="26" width="6.421875" style="0" customWidth="1"/>
    <col min="27" max="27" width="6.7109375" style="0" customWidth="1"/>
    <col min="28" max="28" width="6.421875" style="0" customWidth="1"/>
    <col min="29" max="29" width="9.421875" style="0" customWidth="1"/>
    <col min="30" max="30" width="5.8515625" style="0" customWidth="1"/>
    <col min="31" max="31" width="6.7109375" style="0" customWidth="1"/>
    <col min="32" max="32" width="5.57421875" style="0" customWidth="1"/>
    <col min="33" max="33" width="8.7109375" style="0" customWidth="1"/>
    <col min="34" max="34" width="6.28125" style="0" customWidth="1"/>
    <col min="35" max="35" width="6.57421875" style="0" customWidth="1"/>
    <col min="36" max="36" width="6.140625" style="0" customWidth="1"/>
    <col min="37" max="37" width="8.28125" style="0" customWidth="1"/>
    <col min="38" max="38" width="6.140625" style="0" customWidth="1"/>
    <col min="39" max="39" width="9.71093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1950</v>
      </c>
      <c r="X10" s="28">
        <v>0</v>
      </c>
      <c r="Y10" s="28">
        <v>1631</v>
      </c>
      <c r="Z10" s="28">
        <v>0</v>
      </c>
      <c r="AA10" s="28">
        <v>0</v>
      </c>
      <c r="AB10" s="28">
        <v>0</v>
      </c>
      <c r="AC10" s="28">
        <v>300</v>
      </c>
      <c r="AD10" s="28">
        <v>0</v>
      </c>
      <c r="AE10" s="28">
        <v>0</v>
      </c>
      <c r="AF10" s="28">
        <v>0</v>
      </c>
      <c r="AG10" s="28">
        <v>1381</v>
      </c>
      <c r="AH10" s="28">
        <v>0</v>
      </c>
      <c r="AI10" s="28">
        <v>0</v>
      </c>
      <c r="AJ10" s="28">
        <v>0</v>
      </c>
      <c r="AK10" s="28">
        <v>161</v>
      </c>
      <c r="AL10" s="28">
        <v>0</v>
      </c>
      <c r="AM10" s="28">
        <v>3257</v>
      </c>
      <c r="AN10" s="28">
        <v>0</v>
      </c>
      <c r="AO10" s="28">
        <f>SUMIF($C$9:$AN$9,"Ind",C10:AN10)</f>
        <v>8680</v>
      </c>
      <c r="AP10" s="28">
        <f>SUMIF($C$9:$AN$9,"I.Mad",C10:AN10)</f>
        <v>0</v>
      </c>
      <c r="AQ10" s="28">
        <f>SUM(AO10:AP10)</f>
        <v>8680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5</v>
      </c>
      <c r="X11" s="30" t="s">
        <v>29</v>
      </c>
      <c r="Y11" s="30">
        <v>7</v>
      </c>
      <c r="Z11" s="30" t="s">
        <v>29</v>
      </c>
      <c r="AA11" s="30" t="s">
        <v>29</v>
      </c>
      <c r="AB11" s="50" t="s">
        <v>29</v>
      </c>
      <c r="AC11" s="30">
        <v>4</v>
      </c>
      <c r="AD11" s="50" t="s">
        <v>29</v>
      </c>
      <c r="AE11" s="30" t="s">
        <v>29</v>
      </c>
      <c r="AF11" s="30" t="s">
        <v>29</v>
      </c>
      <c r="AG11" s="30">
        <v>6</v>
      </c>
      <c r="AH11" s="30" t="s">
        <v>29</v>
      </c>
      <c r="AI11" s="30" t="s">
        <v>29</v>
      </c>
      <c r="AJ11" s="30" t="s">
        <v>29</v>
      </c>
      <c r="AK11" s="30">
        <v>2</v>
      </c>
      <c r="AL11" s="30" t="s">
        <v>29</v>
      </c>
      <c r="AM11" s="30">
        <v>16</v>
      </c>
      <c r="AN11" s="30" t="s">
        <v>29</v>
      </c>
      <c r="AO11" s="28">
        <f>SUMIF($C$9:$AN$9,"Ind",C11:AN11)</f>
        <v>40</v>
      </c>
      <c r="AP11" s="28">
        <f>SUMIF($C$9:$AN$9,"I.Mad",C11:AN11)</f>
        <v>0</v>
      </c>
      <c r="AQ11" s="28">
        <f>SUM(AO11:AP11)</f>
        <v>40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4</v>
      </c>
      <c r="X12" s="30" t="s">
        <v>29</v>
      </c>
      <c r="Y12" s="30">
        <v>2</v>
      </c>
      <c r="Z12" s="30" t="s">
        <v>29</v>
      </c>
      <c r="AA12" s="30" t="s">
        <v>29</v>
      </c>
      <c r="AB12" s="50" t="s">
        <v>29</v>
      </c>
      <c r="AC12" s="30">
        <v>2</v>
      </c>
      <c r="AD12" s="50" t="s">
        <v>29</v>
      </c>
      <c r="AE12" s="30" t="s">
        <v>29</v>
      </c>
      <c r="AF12" s="30" t="s">
        <v>29</v>
      </c>
      <c r="AG12" s="30">
        <v>3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>
        <v>2</v>
      </c>
      <c r="AN12" s="30" t="s">
        <v>29</v>
      </c>
      <c r="AO12" s="28">
        <f>SUMIF($C$9:$AN$9,"Ind",C12:AN12)</f>
        <v>15</v>
      </c>
      <c r="AP12" s="28">
        <f>SUMIF($C$9:$AN$9,"I.Mad",C12:AN12)</f>
        <v>0</v>
      </c>
      <c r="AQ12" s="28">
        <f>SUM(AO12:AP12)</f>
        <v>15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26</v>
      </c>
      <c r="X13" s="30" t="s">
        <v>29</v>
      </c>
      <c r="Y13" s="30">
        <v>3</v>
      </c>
      <c r="Z13" s="30" t="s">
        <v>29</v>
      </c>
      <c r="AA13" s="30" t="s">
        <v>29</v>
      </c>
      <c r="AB13" s="50" t="s">
        <v>29</v>
      </c>
      <c r="AC13" s="30">
        <v>54</v>
      </c>
      <c r="AD13" s="50" t="s">
        <v>29</v>
      </c>
      <c r="AE13" s="30" t="s">
        <v>29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12.5</v>
      </c>
      <c r="X14" s="59" t="s">
        <v>29</v>
      </c>
      <c r="Y14" s="59">
        <v>13.5</v>
      </c>
      <c r="Z14" s="59" t="s">
        <v>29</v>
      </c>
      <c r="AA14" s="59" t="s">
        <v>29</v>
      </c>
      <c r="AB14" s="50" t="s">
        <v>29</v>
      </c>
      <c r="AC14" s="59">
        <v>11.5</v>
      </c>
      <c r="AD14" s="50" t="s">
        <v>29</v>
      </c>
      <c r="AE14" s="59" t="s">
        <v>29</v>
      </c>
      <c r="AF14" s="59" t="s">
        <v>29</v>
      </c>
      <c r="AG14" s="59">
        <v>14</v>
      </c>
      <c r="AH14" s="59" t="s">
        <v>29</v>
      </c>
      <c r="AI14" s="59" t="s">
        <v>29</v>
      </c>
      <c r="AJ14" s="59" t="s">
        <v>29</v>
      </c>
      <c r="AK14" s="59">
        <v>14.5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1950</v>
      </c>
      <c r="X36" s="28">
        <f t="shared" si="3"/>
        <v>0</v>
      </c>
      <c r="Y36" s="28">
        <f t="shared" si="3"/>
        <v>1631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1381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161</v>
      </c>
      <c r="AL36" s="28">
        <f t="shared" si="3"/>
        <v>0</v>
      </c>
      <c r="AM36" s="28">
        <f t="shared" si="3"/>
        <v>3257</v>
      </c>
      <c r="AN36" s="28">
        <f t="shared" si="3"/>
        <v>0</v>
      </c>
      <c r="AO36" s="28">
        <f>SUM(AO10,AO16,AO22:AO35)</f>
        <v>8680</v>
      </c>
      <c r="AP36" s="28">
        <f>SUM(AP10,AP16,AP22:AP35)</f>
        <v>0</v>
      </c>
      <c r="AQ36" s="28">
        <f>SUM(AO36:AP36)</f>
        <v>8680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2011-06-08T02:00:06Z</dcterms:modified>
  <cp:category/>
  <cp:version/>
  <cp:contentType/>
  <cp:contentStatus/>
</cp:coreProperties>
</file>