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480" windowWidth="20730" windowHeight="826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<sst xmlns="http://schemas.openxmlformats.org/spreadsheetml/2006/main" count="412" uniqueCount="69">
  <si>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</si>
  <si>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</si>
  <si>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</si>
  <si>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</si>
  <si>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</si>
  <si>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</si>
  <si>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</si>
  <si>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</si>
  <si>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</si>
  <si>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</si>
  <si>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</si>
  <si>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</si>
  <si>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</si>
  <si>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</si>
  <si>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</si>
  <si>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</si>
  <si>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</si>
  <si>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</si>
  <si>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</si>
  <si>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</si>
  <si>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</si>
  <si>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</si>
  <si>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</si>
  <si>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</si>
  <si>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</si>
  <si>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</si>
  <si>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</si>
  <si>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</si>
  <si>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</si>
  <si>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</si>
  <si>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</si>
  <si>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</si>
  <si>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</si>
  <si>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</si>
  <si>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</si>
  <si>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</si>
  <si>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</si>
  <si>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</si>
  <si>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</si>
  <si>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</si>
  <si>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</si>
  <si>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</si>
  <si>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</si>
  <si>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</si>
  <si>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</si>
  <si>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</si>
  <si>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</si>
  <si>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</si>
  <si>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</si>
  <si>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</si>
  <si>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</si>
  <si>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</si>
  <si>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</si>
  <si>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</si>
  <si>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</si>
  <si>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</si>
  <si>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</si>
  <si>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</si>
  <si>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</si>
  <si>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</si>
  <si>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FALSO VOLADOR</t>
  </si>
  <si>
    <t>PEJERREY</t>
  </si>
  <si>
    <t>Información preliminar</t>
  </si>
  <si>
    <t xml:space="preserve">           Atención: Sra. Lieneke Maria Schol Calle</t>
  </si>
  <si>
    <t>CALAMAR</t>
  </si>
  <si>
    <t>R.M.N°647-2017-PRODUCE,R.M.N°028-2018-PRODUCE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</si>
  <si>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</si>
  <si>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Fecha  : 02/03/2018</t>
  </si>
  <si>
    <t>Callao, 05 de marzo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</si>
</sst>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8">
    <xf numFmtId="0" fontId="0" fillId="0" borderId="0"/>
    <xf numFmtId="165" fontId="12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164" fontId="12" fillId="0" borderId="0" applyFont="0" applyFill="0" applyBorder="0" applyAlignment="0" applyProtection="0"/>
    <xf numFmtId="0" fontId="12" fillId="0" borderId="0"/>
    <xf numFmtId="0" fontId="39" fillId="0" borderId="0"/>
    <xf numFmtId="0" fontId="12" fillId="0" borderId="0"/>
    <xf numFmtId="0" fontId="39" fillId="0" borderId="0"/>
    <xf numFmtId="0" fontId="12" fillId="0" borderId="0"/>
    <xf numFmtId="0" fontId="39" fillId="0" borderId="0"/>
    <xf numFmtId="0" fontId="39" fillId="0" borderId="0"/>
    <xf numFmtId="0" fontId="39" fillId="0" borderId="0"/>
    <xf numFmtId="0" fontId="21" fillId="0" borderId="0"/>
    <xf numFmtId="0" fontId="35" fillId="0" borderId="0"/>
    <xf numFmtId="0" fontId="12" fillId="0" borderId="0"/>
    <xf numFmtId="169" fontId="12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14" fillId="0" borderId="0" xfId="0" applyFont="1" applyBorder="1"/>
    <xf numFmtId="0" fontId="13" fillId="0" borderId="0" xfId="0" applyFont="1"/>
    <xf numFmtId="0" fontId="14" fillId="0" borderId="0" xfId="0" applyFont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7" fillId="0" borderId="0" xfId="0" applyFont="1" applyBorder="1"/>
    <xf numFmtId="0" fontId="15" fillId="3" borderId="2" xfId="0" applyFont="1" applyFill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/>
    <xf numFmtId="0" fontId="15" fillId="0" borderId="4" xfId="0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4" fillId="0" borderId="0" xfId="0" applyFont="1"/>
    <xf numFmtId="0" fontId="18" fillId="0" borderId="0" xfId="0" applyFont="1"/>
    <xf numFmtId="20" fontId="14" fillId="0" borderId="0" xfId="0" quotePrefix="1" applyNumberFormat="1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168" fontId="13" fillId="0" borderId="0" xfId="0" applyNumberFormat="1" applyFont="1"/>
    <xf numFmtId="0" fontId="14" fillId="0" borderId="0" xfId="0" applyFont="1" applyBorder="1" applyAlignment="1">
      <alignment horizontal="left"/>
    </xf>
    <xf numFmtId="0" fontId="19" fillId="0" borderId="0" xfId="0" quotePrefix="1" applyFont="1" applyAlignment="1">
      <alignment horizontal="left"/>
    </xf>
    <xf numFmtId="0" fontId="14" fillId="0" borderId="0" xfId="0" quotePrefix="1" applyFont="1" applyAlignment="1">
      <alignment horizontal="left"/>
    </xf>
    <xf numFmtId="167" fontId="14" fillId="0" borderId="0" xfId="0" applyNumberFormat="1" applyFont="1" applyBorder="1"/>
    <xf numFmtId="167" fontId="15" fillId="3" borderId="5" xfId="0" applyNumberFormat="1" applyFont="1" applyFill="1" applyBorder="1" applyAlignment="1">
      <alignment horizontal="center" wrapText="1"/>
    </xf>
    <xf numFmtId="167" fontId="15" fillId="0" borderId="0" xfId="0" applyNumberFormat="1" applyFont="1" applyBorder="1" applyAlignment="1">
      <alignment horizontal="center"/>
    </xf>
    <xf numFmtId="1" fontId="13" fillId="0" borderId="0" xfId="0" applyNumberFormat="1" applyFont="1"/>
    <xf numFmtId="0" fontId="17" fillId="0" borderId="3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Border="1" applyAlignment="1"/>
    <xf numFmtId="0" fontId="14" fillId="0" borderId="0" xfId="0" applyFont="1" applyAlignment="1"/>
    <xf numFmtId="0" fontId="13" fillId="0" borderId="0" xfId="0" applyFont="1" applyAlignment="1"/>
    <xf numFmtId="1" fontId="14" fillId="0" borderId="0" xfId="0" applyNumberFormat="1" applyFont="1" applyBorder="1" applyAlignment="1">
      <alignment horizontal="center"/>
    </xf>
    <xf numFmtId="1" fontId="14" fillId="0" borderId="0" xfId="0" applyNumberFormat="1" applyFont="1" applyBorder="1"/>
    <xf numFmtId="167" fontId="20" fillId="0" borderId="1" xfId="0" applyNumberFormat="1" applyFont="1" applyBorder="1" applyAlignment="1">
      <alignment horizontal="center"/>
    </xf>
    <xf numFmtId="0" fontId="13" fillId="0" borderId="0" xfId="0" applyFont="1" applyAlignment="1">
      <alignment horizontal="right"/>
    </xf>
    <xf numFmtId="0" fontId="14" fillId="0" borderId="0" xfId="0" applyFont="1" applyBorder="1" applyAlignment="1">
      <alignment horizontal="right"/>
    </xf>
    <xf numFmtId="0" fontId="14" fillId="3" borderId="0" xfId="0" applyFont="1" applyFill="1" applyBorder="1" applyAlignment="1">
      <alignment horizontal="right"/>
    </xf>
    <xf numFmtId="0" fontId="13" fillId="3" borderId="0" xfId="0" applyFont="1" applyFill="1" applyAlignment="1">
      <alignment horizontal="right"/>
    </xf>
    <xf numFmtId="167" fontId="22" fillId="0" borderId="0" xfId="12" applyNumberFormat="1" applyFont="1" applyBorder="1" applyAlignment="1">
      <alignment horizontal="center"/>
    </xf>
    <xf numFmtId="1" fontId="15" fillId="0" borderId="3" xfId="0" applyNumberFormat="1" applyFont="1" applyBorder="1" applyAlignment="1">
      <alignment horizontal="center"/>
    </xf>
    <xf numFmtId="0" fontId="24" fillId="0" borderId="0" xfId="0" applyFont="1" applyAlignment="1">
      <alignment horizontal="left"/>
    </xf>
    <xf numFmtId="0" fontId="23" fillId="0" borderId="4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0" xfId="0" applyFont="1"/>
    <xf numFmtId="0" fontId="23" fillId="0" borderId="1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5" xfId="0" applyFont="1" applyBorder="1" applyAlignment="1">
      <alignment horizontal="center"/>
    </xf>
    <xf numFmtId="1" fontId="15" fillId="0" borderId="3" xfId="0" quotePrefix="1" applyNumberFormat="1" applyFont="1" applyBorder="1" applyAlignment="1">
      <alignment horizontal="center"/>
    </xf>
    <xf numFmtId="0" fontId="23" fillId="0" borderId="7" xfId="0" applyFont="1" applyFill="1" applyBorder="1" applyAlignment="1">
      <alignment horizontal="center"/>
    </xf>
    <xf numFmtId="1" fontId="25" fillId="0" borderId="1" xfId="0" applyNumberFormat="1" applyFont="1" applyFill="1" applyBorder="1" applyAlignment="1">
      <alignment horizontal="center"/>
    </xf>
    <xf numFmtId="1" fontId="25" fillId="0" borderId="1" xfId="0" applyNumberFormat="1" applyFont="1" applyBorder="1" applyAlignment="1">
      <alignment horizontal="center"/>
    </xf>
    <xf numFmtId="1" fontId="25" fillId="0" borderId="1" xfId="0" quotePrefix="1" applyNumberFormat="1" applyFont="1" applyBorder="1" applyAlignment="1">
      <alignment horizontal="center"/>
    </xf>
    <xf numFmtId="0" fontId="26" fillId="2" borderId="1" xfId="0" applyFont="1" applyFill="1" applyBorder="1" applyAlignment="1">
      <alignment horizontal="center"/>
    </xf>
    <xf numFmtId="1" fontId="25" fillId="0" borderId="5" xfId="0" applyNumberFormat="1" applyFont="1" applyBorder="1" applyAlignment="1">
      <alignment horizontal="center"/>
    </xf>
    <xf numFmtId="0" fontId="17" fillId="0" borderId="0" xfId="0" applyFont="1"/>
    <xf numFmtId="167" fontId="25" fillId="0" borderId="1" xfId="0" applyNumberFormat="1" applyFont="1" applyFill="1" applyBorder="1" applyAlignment="1">
      <alignment horizontal="center"/>
    </xf>
    <xf numFmtId="167" fontId="25" fillId="0" borderId="1" xfId="0" quotePrefix="1" applyNumberFormat="1" applyFont="1" applyBorder="1" applyAlignment="1">
      <alignment horizontal="center"/>
    </xf>
    <xf numFmtId="1" fontId="25" fillId="0" borderId="0" xfId="0" applyNumberFormat="1" applyFont="1" applyBorder="1" applyAlignment="1">
      <alignment horizontal="center"/>
    </xf>
    <xf numFmtId="0" fontId="13" fillId="0" borderId="0" xfId="0" applyFont="1" applyBorder="1"/>
    <xf numFmtId="1" fontId="28" fillId="0" borderId="0" xfId="12" applyNumberFormat="1" applyFont="1" applyFill="1" applyBorder="1" applyProtection="1">
      <protection locked="0"/>
    </xf>
    <xf numFmtId="1" fontId="28" fillId="0" borderId="0" xfId="12" applyNumberFormat="1" applyFont="1" applyFill="1" applyBorder="1" applyAlignment="1" applyProtection="1">
      <protection locked="0"/>
    </xf>
    <xf numFmtId="1" fontId="28" fillId="0" borderId="0" xfId="12" applyNumberFormat="1" applyFont="1" applyFill="1" applyBorder="1" applyAlignment="1" applyProtection="1">
      <alignment horizontal="right"/>
      <protection locked="0"/>
    </xf>
    <xf numFmtId="1" fontId="28" fillId="0" borderId="0" xfId="12" quotePrefix="1" applyNumberFormat="1" applyFont="1" applyFill="1" applyBorder="1" applyAlignment="1" applyProtection="1">
      <protection locked="0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0" fontId="14" fillId="0" borderId="0" xfId="0" applyFont="1" applyFill="1"/>
    <xf numFmtId="0" fontId="17" fillId="0" borderId="0" xfId="0" applyFont="1" applyAlignment="1">
      <alignment horizontal="left"/>
    </xf>
    <xf numFmtId="49" fontId="17" fillId="0" borderId="0" xfId="0" applyNumberFormat="1" applyFont="1"/>
    <xf numFmtId="22" fontId="17" fillId="0" borderId="0" xfId="0" applyNumberFormat="1" applyFont="1"/>
    <xf numFmtId="167" fontId="25" fillId="0" borderId="5" xfId="0" applyNumberFormat="1" applyFont="1" applyBorder="1" applyAlignment="1">
      <alignment horizontal="center"/>
    </xf>
    <xf numFmtId="0" fontId="31" fillId="0" borderId="0" xfId="0" applyFont="1"/>
    <xf numFmtId="1" fontId="25" fillId="0" borderId="0" xfId="0" applyNumberFormat="1" applyFont="1" applyFill="1" applyBorder="1" applyAlignment="1">
      <alignment horizontal="center"/>
    </xf>
    <xf numFmtId="0" fontId="33" fillId="0" borderId="2" xfId="0" applyFont="1" applyFill="1" applyBorder="1" applyAlignment="1">
      <alignment horizontal="center"/>
    </xf>
    <xf numFmtId="0" fontId="33" fillId="0" borderId="5" xfId="0" applyFont="1" applyFill="1" applyBorder="1" applyAlignment="1">
      <alignment horizontal="center"/>
    </xf>
    <xf numFmtId="0" fontId="33" fillId="0" borderId="6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167" fontId="25" fillId="0" borderId="0" xfId="0" quotePrefix="1" applyNumberFormat="1" applyFont="1" applyBorder="1" applyAlignment="1">
      <alignment horizontal="center"/>
    </xf>
    <xf numFmtId="0" fontId="34" fillId="0" borderId="5" xfId="0" applyFont="1" applyBorder="1"/>
    <xf numFmtId="0" fontId="34" fillId="0" borderId="5" xfId="0" applyFont="1" applyBorder="1" applyAlignment="1">
      <alignment horizontal="left"/>
    </xf>
    <xf numFmtId="0" fontId="34" fillId="0" borderId="1" xfId="0" applyFont="1" applyBorder="1" applyAlignment="1">
      <alignment horizontal="left"/>
    </xf>
    <xf numFmtId="0" fontId="34" fillId="3" borderId="2" xfId="0" applyFont="1" applyFill="1" applyBorder="1" applyAlignment="1">
      <alignment horizontal="left"/>
    </xf>
    <xf numFmtId="0" fontId="34" fillId="0" borderId="1" xfId="0" applyFont="1" applyBorder="1"/>
    <xf numFmtId="0" fontId="23" fillId="0" borderId="8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34" fillId="0" borderId="9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23" fillId="0" borderId="0" xfId="0" applyFont="1" applyFill="1"/>
    <xf numFmtId="0" fontId="23" fillId="0" borderId="0" xfId="0" applyFont="1" applyFill="1" applyBorder="1"/>
    <xf numFmtId="167" fontId="25" fillId="3" borderId="5" xfId="0" applyNumberFormat="1" applyFont="1" applyFill="1" applyBorder="1" applyAlignment="1">
      <alignment horizontal="center" wrapText="1"/>
    </xf>
    <xf numFmtId="0" fontId="30" fillId="0" borderId="0" xfId="13" applyFont="1" applyFill="1" applyAlignment="1" applyProtection="1"/>
    <xf numFmtId="0" fontId="31" fillId="0" borderId="0" xfId="0" applyFont="1" applyFill="1"/>
    <xf numFmtId="167" fontId="15" fillId="0" borderId="3" xfId="0" quotePrefix="1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left"/>
    </xf>
    <xf numFmtId="0" fontId="24" fillId="0" borderId="0" xfId="0" applyFont="1"/>
    <xf numFmtId="1" fontId="36" fillId="0" borderId="0" xfId="12" quotePrefix="1" applyNumberFormat="1" applyFont="1" applyBorder="1" applyAlignment="1" applyProtection="1">
      <protection locked="0"/>
    </xf>
    <xf numFmtId="0" fontId="24" fillId="0" borderId="0" xfId="0" applyFont="1" applyBorder="1" applyAlignment="1"/>
    <xf numFmtId="0" fontId="24" fillId="3" borderId="0" xfId="0" applyFont="1" applyFill="1" applyAlignment="1">
      <alignment horizontal="right"/>
    </xf>
    <xf numFmtId="0" fontId="20" fillId="0" borderId="0" xfId="0" applyFont="1"/>
    <xf numFmtId="0" fontId="24" fillId="0" borderId="0" xfId="0" applyFont="1" applyBorder="1"/>
    <xf numFmtId="1" fontId="24" fillId="0" borderId="0" xfId="0" applyNumberFormat="1" applyFont="1" applyBorder="1"/>
    <xf numFmtId="1" fontId="24" fillId="0" borderId="0" xfId="0" applyNumberFormat="1" applyFont="1" applyBorder="1" applyAlignment="1">
      <alignment horizontal="center"/>
    </xf>
    <xf numFmtId="0" fontId="37" fillId="0" borderId="0" xfId="0" applyFont="1"/>
    <xf numFmtId="0" fontId="38" fillId="0" borderId="0" xfId="0" applyFont="1"/>
    <xf numFmtId="0" fontId="40" fillId="0" borderId="0" xfId="0" applyFont="1"/>
    <xf numFmtId="1" fontId="34" fillId="0" borderId="0" xfId="0" applyNumberFormat="1" applyFont="1"/>
    <xf numFmtId="0" fontId="30" fillId="0" borderId="0" xfId="0" applyFont="1" applyBorder="1"/>
    <xf numFmtId="168" fontId="25" fillId="0" borderId="5" xfId="0" applyNumberFormat="1" applyFont="1" applyBorder="1" applyAlignment="1">
      <alignment horizontal="center"/>
    </xf>
    <xf numFmtId="1" fontId="13" fillId="0" borderId="0" xfId="0" applyNumberFormat="1" applyFont="1" applyBorder="1"/>
    <xf numFmtId="0" fontId="0" fillId="0" borderId="1" xfId="0" applyBorder="1"/>
    <xf numFmtId="0" fontId="42" fillId="0" borderId="0" xfId="0" applyFont="1" applyBorder="1" applyAlignment="1"/>
    <xf numFmtId="167" fontId="42" fillId="0" borderId="0" xfId="0" applyNumberFormat="1" applyFont="1" applyBorder="1" applyAlignment="1"/>
    <xf numFmtId="2" fontId="25" fillId="0" borderId="5" xfId="0" applyNumberFormat="1" applyFont="1" applyBorder="1" applyAlignment="1">
      <alignment horizontal="center"/>
    </xf>
    <xf numFmtId="0" fontId="34" fillId="0" borderId="0" xfId="0" applyFont="1"/>
    <xf numFmtId="0" fontId="41" fillId="0" borderId="2" xfId="0" quotePrefix="1" applyFont="1" applyFill="1" applyBorder="1" applyAlignment="1">
      <alignment horizontal="center"/>
    </xf>
    <xf numFmtId="0" fontId="41" fillId="0" borderId="4" xfId="0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20" fontId="29" fillId="0" borderId="0" xfId="0" applyNumberFormat="1" applyFont="1" applyAlignment="1">
      <alignment horizontal="right"/>
    </xf>
    <xf numFmtId="166" fontId="17" fillId="0" borderId="0" xfId="0" applyNumberFormat="1" applyFont="1" applyAlignment="1">
      <alignment horizontal="center"/>
    </xf>
    <xf numFmtId="0" fontId="23" fillId="0" borderId="2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center"/>
    </xf>
    <xf numFmtId="0" fontId="41" fillId="0" borderId="1" xfId="0" applyFont="1" applyFill="1" applyBorder="1" applyAlignment="1">
      <alignment horizontal="center"/>
    </xf>
    <xf numFmtId="0" fontId="33" fillId="0" borderId="2" xfId="0" quotePrefix="1" applyFont="1" applyFill="1" applyBorder="1" applyAlignment="1">
      <alignment horizontal="center"/>
    </xf>
    <xf numFmtId="0" fontId="33" fillId="0" borderId="4" xfId="0" applyFont="1" applyFill="1" applyBorder="1" applyAlignment="1">
      <alignment horizontal="center"/>
    </xf>
    <xf numFmtId="0" fontId="41" fillId="0" borderId="4" xfId="0" quotePrefix="1" applyFont="1" applyFill="1" applyBorder="1" applyAlignment="1">
      <alignment horizontal="center"/>
    </xf>
  </cellXfs>
  <cellStyles count="28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21" zoomScaleNormal="21" workbookViewId="0">
      <selection activeCell="AM33" sqref="AM33"/>
    </sheetView>
  </sheetViews>
  <sheetFormatPr baseColWidth="10" defaultColWidth="11.42578125" defaultRowHeight="23.25" x14ac:dyDescent="0.35"/>
  <cols>
    <col min="1" max="1" width="1.85546875" style="2" customWidth="1"/>
    <col min="2" max="2" width="52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7" t="s">
        <v>63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5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16.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67</v>
      </c>
      <c r="AP8" s="118"/>
      <c r="AQ8" s="118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266.04102289426498</v>
      </c>
      <c r="AN12" s="51">
        <v>10.5</v>
      </c>
      <c r="AO12" s="52">
        <f>SUMIF($C$11:$AN$11,"Ind*",C12:AN12)</f>
        <v>266.04102289426498</v>
      </c>
      <c r="AP12" s="52">
        <f>SUMIF($C$11:$AN$11,"I.Mad",C12:AN12)</f>
        <v>10.5</v>
      </c>
      <c r="AQ12" s="52">
        <f>SUM(AO12:AP12)</f>
        <v>276.54102289426498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>
        <v>7</v>
      </c>
      <c r="AN13" s="53">
        <v>2</v>
      </c>
      <c r="AO13" s="52">
        <f>SUMIF($C$11:$AN$11,"Ind*",C13:AN13)</f>
        <v>7</v>
      </c>
      <c r="AP13" s="52">
        <f>SUMIF($C$11:$AN$11,"I.Mad",C13:AN13)</f>
        <v>2</v>
      </c>
      <c r="AQ13" s="52">
        <f>SUM(AO13:AP13)</f>
        <v>9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>
        <v>2</v>
      </c>
      <c r="AN14" s="53">
        <v>0</v>
      </c>
      <c r="AO14" s="52">
        <f>SUMIF($C$11:$AN$11,"Ind*",C14:AN14)</f>
        <v>2</v>
      </c>
      <c r="AP14" s="52">
        <f>SUMIF($C$11:$AN$11,"I.Mad",C14:AN14)</f>
        <v>0</v>
      </c>
      <c r="AQ14" s="52">
        <f>SUM(AO14:AP14)</f>
        <v>2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>
        <v>13.33552772212237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>
        <v>12.5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2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55"/>
      <c r="T24" s="71"/>
      <c r="U24" s="55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55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71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55">
        <v>9.08397710573505</v>
      </c>
      <c r="AN30" s="55"/>
      <c r="AO30" s="52">
        <f t="shared" si="0"/>
        <v>9.08397710573505</v>
      </c>
      <c r="AP30" s="52">
        <f t="shared" si="1"/>
        <v>0</v>
      </c>
      <c r="AQ30" s="55">
        <f t="shared" si="2"/>
        <v>9.08397710573505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58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59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57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64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61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60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>+SUM(S24:S40,S18,S12)</f>
        <v>0</v>
      </c>
      <c r="T41" s="55">
        <f t="shared" si="8"/>
        <v>0</v>
      </c>
      <c r="U41" s="55">
        <f>+SUM(U24:U40,U18,U12)</f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275.12500000000006</v>
      </c>
      <c r="AN41" s="55">
        <f t="shared" si="8"/>
        <v>10.5</v>
      </c>
      <c r="AO41" s="55">
        <f>SUM(AO12,AO18,AO24:AO37)</f>
        <v>275.12500000000006</v>
      </c>
      <c r="AP41" s="55">
        <f>SUM(AP12,AP18,AP24:AP37)</f>
        <v>10.5</v>
      </c>
      <c r="AQ41" s="55">
        <f>SUM(AO41:AP41)</f>
        <v>285.62500000000006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16.600000000000001</v>
      </c>
      <c r="H42" s="57"/>
      <c r="I42" s="57"/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15.5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67" t="s">
        <v>62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68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  <c r="AC52" s="2" t="s">
        <v>66</v>
      </c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7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2017-06-13T20:04:26Z</cp:lastPrinted>
  <dcterms:created xsi:type="dcterms:W3CDTF">2008-10-21T17:58:04Z</dcterms:created>
  <dcterms:modified xsi:type="dcterms:W3CDTF">2018-03-05T18:49:13Z</dcterms:modified>
</cp:coreProperties>
</file>