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<sst xmlns="http://schemas.openxmlformats.org/spreadsheetml/2006/main" count="402" uniqueCount="69">
  <si>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</si>
  <si>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</si>
  <si>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</si>
  <si>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</si>
  <si>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</si>
  <si>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</si>
  <si>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</si>
  <si>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02/01/2021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</si>
  <si>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</si>
  <si>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</si>
  <si>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</si>
  <si>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</si>
  <si>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</si>
  <si>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</si>
  <si>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</si>
  <si>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</si>
  <si>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</si>
  <si>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</si>
  <si>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</si>
  <si>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</si>
  <si>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</si>
  <si>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</si>
  <si>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</si>
  <si>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</si>
  <si>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</si>
  <si>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</si>
  <si>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</si>
  <si>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</si>
  <si>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</si>
  <si>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</si>
  <si>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</si>
  <si>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</si>
  <si>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</si>
  <si>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</si>
  <si>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</si>
  <si>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</si>
  <si>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</si>
  <si>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</si>
  <si>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</si>
  <si>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</si>
  <si>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</si>
  <si>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</si>
  <si>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</si>
  <si>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</si>
  <si>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</si>
  <si>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</si>
  <si>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</si>
  <si>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</si>
  <si>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</si>
  <si>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</si>
  <si>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</si>
  <si>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</si>
  <si>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</si>
  <si>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</si>
  <si>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</si>
  <si>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</si>
  <si>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</si>
  <si>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</si>
  <si>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</si>
  <si>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</si>
  <si>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</si>
  <si>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</si>
  <si>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</si>
  <si>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</si>
  <si>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</si>
  <si>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</si>
  <si>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</si>
  <si>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</si>
  <si>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Callao,04 de enero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</si>
</sst>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N1" colorId="64" zoomScale="23" zoomScaleNormal="23" zoomScalePageLayoutView="100" workbookViewId="0">
      <selection pane="topLeft" activeCell="AI29" activeCellId="0" sqref="AI29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2455</v>
      </c>
      <c r="F12" s="40" t="n">
        <v>0</v>
      </c>
      <c r="G12" s="40" t="n">
        <v>10637.365</v>
      </c>
      <c r="H12" s="40" t="n">
        <v>663.655</v>
      </c>
      <c r="I12" s="40" t="n">
        <v>4335.55</v>
      </c>
      <c r="J12" s="40" t="n">
        <v>25.02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226.58</v>
      </c>
      <c r="Z12" s="40" t="n">
        <v>584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17654.495</v>
      </c>
      <c r="AP12" s="40" t="n">
        <f aca="false">SUMIF($C$11:$AN$11,"I.Mad",C12:AN12)</f>
        <v>1272.675</v>
      </c>
      <c r="AQ12" s="40" t="n">
        <f aca="false">SUM(AO12:AP12)</f>
        <v>18927.17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n">
        <v>9</v>
      </c>
      <c r="F13" s="40" t="s">
        <v>36</v>
      </c>
      <c r="G13" s="40" t="n">
        <v>70</v>
      </c>
      <c r="H13" s="40" t="n">
        <v>13</v>
      </c>
      <c r="I13" s="40" t="n">
        <v>24</v>
      </c>
      <c r="J13" s="40" t="n">
        <v>1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n">
        <v>3</v>
      </c>
      <c r="Z13" s="40" t="n">
        <v>7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106</v>
      </c>
      <c r="AP13" s="40" t="n">
        <f aca="false">SUMIF($C$11:$AN$11,"I.Mad",C13:AN13)</f>
        <v>21</v>
      </c>
      <c r="AQ13" s="40" t="n">
        <f aca="false">SUM(AO13:AP13)</f>
        <v>127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n">
        <v>2</v>
      </c>
      <c r="F14" s="40" t="s">
        <v>36</v>
      </c>
      <c r="G14" s="40" t="n">
        <v>6</v>
      </c>
      <c r="H14" s="40" t="n">
        <v>1</v>
      </c>
      <c r="I14" s="40" t="s">
        <v>38</v>
      </c>
      <c r="J14" s="40" t="s">
        <v>38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38</v>
      </c>
      <c r="Z14" s="40" t="s">
        <v>38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8</v>
      </c>
      <c r="AP14" s="40" t="n">
        <f aca="false">SUMIF($C$11:$AN$11,"I.Mad",C14:AN14)</f>
        <v>1</v>
      </c>
      <c r="AQ14" s="40" t="n">
        <f aca="false">SUM(AO14:AP14)</f>
        <v>9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n">
        <v>0.220519999806082</v>
      </c>
      <c r="F15" s="40" t="s">
        <v>36</v>
      </c>
      <c r="G15" s="40" t="n">
        <v>0.0778345105988304</v>
      </c>
      <c r="H15" s="40" t="n">
        <v>0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n">
        <v>13.5</v>
      </c>
      <c r="F16" s="45" t="s">
        <v>36</v>
      </c>
      <c r="G16" s="45" t="n">
        <v>14.5</v>
      </c>
      <c r="H16" s="45" t="n">
        <v>14.5</v>
      </c>
      <c r="I16" s="45" t="s">
        <v>36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s">
        <v>36</v>
      </c>
      <c r="R16" s="45" t="s">
        <v>36</v>
      </c>
      <c r="S16" s="45" t="s">
        <v>36</v>
      </c>
      <c r="T16" s="45" t="s">
        <v>36</v>
      </c>
      <c r="U16" s="45" t="s">
        <v>36</v>
      </c>
      <c r="V16" s="45" t="s">
        <v>36</v>
      </c>
      <c r="W16" s="45" t="s">
        <v>36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2455</v>
      </c>
      <c r="F41" s="52" t="n">
        <f aca="false">+SUM(F24:F40,F18,F12)</f>
        <v>0</v>
      </c>
      <c r="G41" s="52" t="n">
        <f aca="false">+SUM(G24:G40,G18,G12)</f>
        <v>10637.365</v>
      </c>
      <c r="H41" s="52" t="n">
        <f aca="false">+SUM(H24:H40,H18,H12)</f>
        <v>663.655</v>
      </c>
      <c r="I41" s="52" t="n">
        <f aca="false">+SUM(I24:I40,I18,I12)</f>
        <v>4335.55</v>
      </c>
      <c r="J41" s="52" t="n">
        <f aca="false">+SUM(J24:J40,J18,J12)</f>
        <v>25.02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0</v>
      </c>
      <c r="V41" s="52" t="n">
        <f aca="false">+SUM(V24:V40,V18,V12)</f>
        <v>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226.58</v>
      </c>
      <c r="Z41" s="52" t="n">
        <f aca="false">+SUM(Z24:Z40,Z18,Z12)</f>
        <v>584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17654.495</v>
      </c>
      <c r="AP41" s="52" t="n">
        <f aca="false">SUM(AP12,AP18,AP24:AP37)</f>
        <v>1272.675</v>
      </c>
      <c r="AQ41" s="52" t="n">
        <f aca="false">SUM(AO41:AP41)</f>
        <v>18927.17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16.4</v>
      </c>
      <c r="H42" s="45"/>
      <c r="I42" s="45" t="n">
        <v>20.1</v>
      </c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15.5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3500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2021-01-04T15:41:43Z</dcterms:modified>
  <cp:revision>414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