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<sst xmlns="http://schemas.openxmlformats.org/spreadsheetml/2006/main" count="392" uniqueCount="66">
  <si>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</si>
  <si>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</si>
  <si>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</si>
  <si>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</si>
  <si>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</si>
  <si>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</si>
  <si>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</si>
  <si>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</si>
  <si>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</si>
  <si>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</si>
  <si>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</si>
  <si>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</si>
  <si>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</si>
  <si>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</si>
  <si>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</si>
  <si>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</si>
  <si>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</si>
  <si>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</si>
  <si>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</si>
  <si>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</si>
  <si>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</si>
  <si>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</si>
  <si>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</si>
  <si>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</si>
  <si>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</si>
  <si>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</si>
  <si>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</si>
  <si>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</si>
  <si>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</si>
  <si>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</si>
  <si>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</si>
  <si>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</si>
  <si>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</si>
  <si>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</si>
  <si>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</si>
  <si>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</si>
  <si>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</si>
  <si>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</si>
  <si>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</si>
  <si>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</si>
  <si>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</si>
  <si>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</si>
  <si>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</si>
  <si>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</si>
  <si>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</si>
  <si>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</si>
  <si>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</si>
  <si>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</si>
  <si>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</si>
  <si>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</si>
  <si>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</si>
  <si>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</si>
  <si>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</si>
  <si>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</si>
  <si>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</si>
  <si>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</si>
  <si>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</si>
  <si>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</si>
  <si>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</si>
  <si>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</si>
  <si>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</si>
  <si>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</si>
  <si>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Callao, 04 de Enero del 2016</t>
  </si>
  <si>
    <t xml:space="preserve">        Fecha  : 02/01/2016</t>
  </si>
  <si>
    <t>S/M</t>
  </si>
  <si>
    <t>R.M.Nº 003-2015-PRODUCE, R.M.N°246-2015 PRODUCE, R.M.N°369-2015 PRODUCE, R.M.N°418-2015 PRODUCE, R.M.N°424-2015-PRODUCE, R.M.N°443-2015-PRODUCE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</si>
</sst>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F20" sqref="AF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6345.12</v>
      </c>
      <c r="H12" s="53">
        <v>0</v>
      </c>
      <c r="I12" s="53">
        <v>14575</v>
      </c>
      <c r="J12" s="53">
        <v>178</v>
      </c>
      <c r="K12" s="53">
        <v>2051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2350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25321.119999999999</v>
      </c>
      <c r="AP12" s="54">
        <f>SUMIF($C$11:$AN$11,"I.Mad",C12:AN12)</f>
        <v>178</v>
      </c>
      <c r="AQ12" s="54">
        <f>SUM(AO12:AP12)</f>
        <v>25499.119999999999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21</v>
      </c>
      <c r="H13" s="55" t="s">
        <v>20</v>
      </c>
      <c r="I13" s="55">
        <v>61</v>
      </c>
      <c r="J13" s="55">
        <v>3</v>
      </c>
      <c r="K13" s="55">
        <v>11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>
        <v>11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104</v>
      </c>
      <c r="AP13" s="54">
        <f t="shared" ref="AP13:AP14" si="1">SUMIF($C$11:$AN$11,"I.Mad",C13:AN13)</f>
        <v>3</v>
      </c>
      <c r="AQ13" s="54">
        <f>SUM(AO13:AP13)</f>
        <v>107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8</v>
      </c>
      <c r="H14" s="55" t="s">
        <v>20</v>
      </c>
      <c r="I14" s="55">
        <v>6</v>
      </c>
      <c r="J14" s="55" t="s">
        <v>64</v>
      </c>
      <c r="K14" s="55">
        <v>6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23</v>
      </c>
      <c r="AP14" s="54">
        <f t="shared" si="1"/>
        <v>0</v>
      </c>
      <c r="AQ14" s="54">
        <f>SUM(AO14:AP14)</f>
        <v>23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23.922206057556384</v>
      </c>
      <c r="H15" s="55" t="s">
        <v>20</v>
      </c>
      <c r="I15" s="55">
        <v>40.031852196588858</v>
      </c>
      <c r="J15" s="55" t="s">
        <v>20</v>
      </c>
      <c r="K15" s="55">
        <v>40.01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>
        <v>89.79453773040575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</v>
      </c>
      <c r="H16" s="61" t="s">
        <v>20</v>
      </c>
      <c r="I16" s="61">
        <v>11.5</v>
      </c>
      <c r="J16" s="61" t="s">
        <v>20</v>
      </c>
      <c r="K16" s="61">
        <v>12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>
        <v>10.5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6345.12</v>
      </c>
      <c r="H38" s="58">
        <f t="shared" si="7"/>
        <v>0</v>
      </c>
      <c r="I38" s="58">
        <f t="shared" si="7"/>
        <v>14575</v>
      </c>
      <c r="J38" s="58">
        <f t="shared" si="7"/>
        <v>178</v>
      </c>
      <c r="K38" s="58">
        <f t="shared" si="7"/>
        <v>2051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2350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25321.119999999999</v>
      </c>
      <c r="AP38" s="58">
        <f>SUM(AP12,AP18,AP24:AP37)</f>
        <v>178</v>
      </c>
      <c r="AQ38" s="58">
        <f>SUM(AO38:AP38)</f>
        <v>25499.119999999999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20.8</v>
      </c>
      <c r="H39" s="60"/>
      <c r="I39" s="93">
        <v>23.2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2016-01-04T16:55:05Z</dcterms:modified>
</cp:coreProperties>
</file>