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  <fileRecoveryPr repairLoad="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<sst xmlns="http://schemas.openxmlformats.org/spreadsheetml/2006/main" count="388" uniqueCount="66">
  <si>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</si>
  <si>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</si>
  <si>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</si>
  <si>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</si>
  <si>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</si>
  <si>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</si>
  <si>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</si>
  <si>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</si>
  <si>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</si>
  <si>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</si>
  <si>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</si>
  <si>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</si>
  <si>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</si>
  <si>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</si>
  <si>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</si>
  <si>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</si>
  <si>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</si>
  <si>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</si>
  <si>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</si>
  <si>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</si>
  <si>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</si>
  <si>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</si>
  <si>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</si>
  <si>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</si>
  <si>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</si>
  <si>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</si>
  <si>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</si>
  <si>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</si>
  <si>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</si>
  <si>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</si>
  <si>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</si>
  <si>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</si>
  <si>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</si>
  <si>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</si>
  <si>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</si>
  <si>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</si>
  <si>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</si>
  <si>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</si>
  <si>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</si>
  <si>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</si>
  <si>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</si>
  <si>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</si>
  <si>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</si>
  <si>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</si>
  <si>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</si>
  <si>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</si>
  <si>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</si>
  <si>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</si>
  <si>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</si>
  <si>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</si>
  <si>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</si>
  <si>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</si>
  <si>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</si>
  <si>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</si>
  <si>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</si>
  <si>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</si>
  <si>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</si>
  <si>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</si>
  <si>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</si>
  <si>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</si>
  <si>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</si>
  <si>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</si>
  <si>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</si>
  <si>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>S/M</t>
  </si>
  <si>
    <t xml:space="preserve">        Fecha  : 01/12/2015</t>
  </si>
  <si>
    <t>Callao, 02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</si>
</sst>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M1" zoomScale="28" zoomScaleNormal="28" workbookViewId="0">
      <selection activeCell="I39" sqref="I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3" t="s">
        <v>50</v>
      </c>
      <c r="J10" s="124"/>
      <c r="K10" s="124" t="s">
        <v>7</v>
      </c>
      <c r="L10" s="124"/>
      <c r="M10" s="126" t="s">
        <v>8</v>
      </c>
      <c r="N10" s="127"/>
      <c r="O10" s="112" t="s">
        <v>9</v>
      </c>
      <c r="P10" s="125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21" t="s">
        <v>41</v>
      </c>
      <c r="AB10" s="122"/>
      <c r="AC10" s="120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12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6908</v>
      </c>
      <c r="H12" s="53">
        <v>0</v>
      </c>
      <c r="I12" s="53">
        <v>211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2091</v>
      </c>
      <c r="Z12" s="53">
        <v>0</v>
      </c>
      <c r="AA12" s="53">
        <v>6072</v>
      </c>
      <c r="AB12" s="53">
        <v>0</v>
      </c>
      <c r="AC12" s="53">
        <v>11230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26512</v>
      </c>
      <c r="AP12" s="54">
        <f>SUMIF($C$11:$AN$11,"I.Mad",C12:AN12)</f>
        <v>0</v>
      </c>
      <c r="AQ12" s="54">
        <f>SUM(AO12:AP12)</f>
        <v>26512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39</v>
      </c>
      <c r="H13" s="55" t="s">
        <v>20</v>
      </c>
      <c r="I13" s="55">
        <v>4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8</v>
      </c>
      <c r="Z13" s="55" t="s">
        <v>20</v>
      </c>
      <c r="AA13" s="55">
        <v>30</v>
      </c>
      <c r="AB13" s="55" t="s">
        <v>20</v>
      </c>
      <c r="AC13" s="55">
        <v>67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148</v>
      </c>
      <c r="AP13" s="54">
        <f>SUMIF($C$11:$AN$11,"I.Mad",C13:AN13)</f>
        <v>0</v>
      </c>
      <c r="AQ13" s="54">
        <f>SUM(AO13:AP13)</f>
        <v>148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12</v>
      </c>
      <c r="H14" s="55" t="s">
        <v>20</v>
      </c>
      <c r="I14" s="55" t="s">
        <v>63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1</v>
      </c>
      <c r="Z14" s="55" t="s">
        <v>20</v>
      </c>
      <c r="AA14" s="55">
        <v>8</v>
      </c>
      <c r="AB14" s="55" t="s">
        <v>20</v>
      </c>
      <c r="AC14" s="55">
        <v>10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31</v>
      </c>
      <c r="AP14" s="54">
        <f>SUMIF($C$11:$AN$11,"I.Mad",C14:AN14)</f>
        <v>0</v>
      </c>
      <c r="AQ14" s="54">
        <f>SUM(AO14:AP14)</f>
        <v>31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28.524563105818565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0</v>
      </c>
      <c r="Z15" s="55" t="s">
        <v>20</v>
      </c>
      <c r="AA15" s="55">
        <v>9.14</v>
      </c>
      <c r="AB15" s="55" t="s">
        <v>20</v>
      </c>
      <c r="AC15" s="55">
        <v>10.02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12.5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13</v>
      </c>
      <c r="Z16" s="61" t="s">
        <v>20</v>
      </c>
      <c r="AA16" s="61">
        <v>13.5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>
        <v>3.0289999999999999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3.0289999999999999</v>
      </c>
      <c r="AP30" s="58">
        <f t="shared" si="1"/>
        <v>0</v>
      </c>
      <c r="AQ30" s="58">
        <f t="shared" si="2"/>
        <v>3.0289999999999999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6908</v>
      </c>
      <c r="H38" s="58">
        <f t="shared" si="3"/>
        <v>0</v>
      </c>
      <c r="I38" s="58">
        <f t="shared" si="3"/>
        <v>211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2091</v>
      </c>
      <c r="Z38" s="58">
        <f>+SUM(Z12,Z18,Z24:Z37)</f>
        <v>0</v>
      </c>
      <c r="AA38" s="58">
        <f>+SUM(AA12,AA18,AA24:AA37)</f>
        <v>6075.0290000000005</v>
      </c>
      <c r="AB38" s="58">
        <f t="shared" ref="AB38:AN38" si="4">+SUM(AB12,AB18,AB24:AB37)</f>
        <v>0</v>
      </c>
      <c r="AC38" s="58">
        <f>+SUM(AC12,AC18,AC24:AC37)</f>
        <v>11230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26515.028999999999</v>
      </c>
      <c r="AP38" s="58">
        <f>SUM(AP12,AP18,AP24:AP37)</f>
        <v>0</v>
      </c>
      <c r="AQ38" s="58">
        <f>SUM(AO38:AP38)</f>
        <v>26515.028999999999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19.100000000000001</v>
      </c>
      <c r="H39" s="60"/>
      <c r="I39" s="93">
        <v>20.9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2015-12-02T17:28:07Z</dcterms:modified>
</cp:coreProperties>
</file>