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85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<sst xmlns="http://schemas.openxmlformats.org/spreadsheetml/2006/main" count="385" uniqueCount="67">
  <si>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</si>
  <si>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</si>
  <si>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</si>
  <si>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</si>
  <si>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</si>
  <si>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</si>
  <si>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</si>
  <si>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</si>
  <si>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</si>
  <si>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</si>
  <si>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</si>
  <si>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</si>
  <si>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</si>
  <si>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</si>
  <si>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</si>
  <si>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</si>
  <si>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</si>
  <si>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</si>
  <si>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</si>
  <si>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</si>
  <si>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</si>
  <si>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</si>
  <si>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</si>
  <si>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</si>
  <si>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</si>
  <si>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</si>
  <si>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</si>
  <si>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</si>
  <si>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</si>
  <si>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</si>
  <si>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</si>
  <si>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</si>
  <si>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</si>
  <si>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</si>
  <si>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</si>
  <si>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</si>
  <si>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</si>
  <si>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</si>
  <si>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</si>
  <si>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</si>
  <si>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</si>
  <si>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</si>
  <si>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</si>
  <si>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</si>
  <si>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</si>
  <si>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</si>
  <si>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</si>
  <si>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</si>
  <si>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</si>
  <si>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</si>
  <si>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</si>
  <si>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</si>
  <si>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</si>
  <si>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</si>
  <si>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</si>
  <si>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</si>
  <si>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</si>
  <si>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</si>
  <si>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</si>
  <si>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</si>
  <si>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</si>
  <si>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</si>
  <si>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</si>
  <si>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</si>
  <si>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01/07/2011</t>
  </si>
  <si>
    <t>Callao, 02 de  Julio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</si>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</sst>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4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I13">
      <selection activeCell="AJ14" sqref="AJ1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8.00390625" style="0" customWidth="1"/>
    <col min="5" max="5" width="7.421875" style="0" customWidth="1"/>
    <col min="6" max="6" width="6.57421875" style="0" customWidth="1"/>
    <col min="7" max="7" width="8.00390625" style="0" customWidth="1"/>
    <col min="8" max="8" width="6.28125" style="0" customWidth="1"/>
    <col min="9" max="9" width="8.00390625" style="0" customWidth="1"/>
    <col min="10" max="10" width="7.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8.28125" style="0" customWidth="1"/>
    <col min="17" max="17" width="6.7109375" style="0" customWidth="1"/>
    <col min="18" max="18" width="7.421875" style="0" customWidth="1"/>
    <col min="19" max="19" width="9.28125" style="0" customWidth="1"/>
    <col min="20" max="20" width="6.28125" style="0" customWidth="1"/>
    <col min="21" max="21" width="9.28125" style="0" customWidth="1"/>
    <col min="22" max="22" width="6.8515625" style="0" customWidth="1"/>
    <col min="23" max="23" width="9.421875" style="0" customWidth="1"/>
    <col min="24" max="24" width="6.8515625" style="0" customWidth="1"/>
    <col min="25" max="25" width="8.8515625" style="0" customWidth="1"/>
    <col min="26" max="26" width="6.28125" style="0" customWidth="1"/>
    <col min="27" max="27" width="8.140625" style="0" customWidth="1"/>
    <col min="28" max="28" width="6.421875" style="0" customWidth="1"/>
    <col min="29" max="29" width="8.85156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8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10.140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58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9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57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435</v>
      </c>
      <c r="T10" s="28">
        <v>0</v>
      </c>
      <c r="U10" s="28">
        <v>1080</v>
      </c>
      <c r="V10" s="28">
        <v>0</v>
      </c>
      <c r="W10" s="28">
        <v>2420</v>
      </c>
      <c r="X10" s="28">
        <v>0</v>
      </c>
      <c r="Y10" s="28">
        <v>1694</v>
      </c>
      <c r="Z10" s="28">
        <v>0</v>
      </c>
      <c r="AA10" s="28">
        <v>0</v>
      </c>
      <c r="AB10" s="28">
        <v>0</v>
      </c>
      <c r="AC10" s="28">
        <v>220</v>
      </c>
      <c r="AD10" s="28">
        <v>0</v>
      </c>
      <c r="AE10" s="28">
        <v>0</v>
      </c>
      <c r="AF10" s="28">
        <v>0</v>
      </c>
      <c r="AG10" s="28">
        <v>872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3634</v>
      </c>
      <c r="AN10" s="28">
        <v>0</v>
      </c>
      <c r="AO10" s="28">
        <f>SUMIF($C$9:$AN$9,"Ind",C10:AN10)</f>
        <v>10355</v>
      </c>
      <c r="AP10" s="28">
        <f>SUMIF($C$9:$AN$9,"I.Mad",C10:AN10)</f>
        <v>0</v>
      </c>
      <c r="AQ10" s="28">
        <f>SUM(AO10:AP10)</f>
        <v>10355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2</v>
      </c>
      <c r="T11" s="30" t="s">
        <v>29</v>
      </c>
      <c r="U11" s="30">
        <v>7</v>
      </c>
      <c r="V11" s="30" t="s">
        <v>29</v>
      </c>
      <c r="W11" s="30">
        <v>14</v>
      </c>
      <c r="X11" s="30" t="s">
        <v>29</v>
      </c>
      <c r="Y11" s="30">
        <v>5</v>
      </c>
      <c r="Z11" s="30" t="s">
        <v>29</v>
      </c>
      <c r="AA11" s="30" t="s">
        <v>29</v>
      </c>
      <c r="AB11" s="50" t="s">
        <v>29</v>
      </c>
      <c r="AC11" s="30">
        <v>1</v>
      </c>
      <c r="AD11" s="50" t="s">
        <v>29</v>
      </c>
      <c r="AE11" s="50" t="s">
        <v>29</v>
      </c>
      <c r="AF11" s="50" t="s">
        <v>29</v>
      </c>
      <c r="AG11" s="30">
        <v>6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30">
        <v>19</v>
      </c>
      <c r="AN11" s="30" t="s">
        <v>29</v>
      </c>
      <c r="AO11" s="28">
        <f>SUMIF($C$9:$AN$9,"Ind",C11:AN11)</f>
        <v>54</v>
      </c>
      <c r="AP11" s="28">
        <f>SUMIF($C$9:$AN$9,"I.Mad",C11:AN11)</f>
        <v>0</v>
      </c>
      <c r="AQ11" s="28">
        <f>SUM(AO11:AP11)</f>
        <v>54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2</v>
      </c>
      <c r="T12" s="30" t="s">
        <v>29</v>
      </c>
      <c r="U12" s="30">
        <v>4</v>
      </c>
      <c r="V12" s="30" t="s">
        <v>29</v>
      </c>
      <c r="W12" s="30">
        <v>9</v>
      </c>
      <c r="X12" s="30" t="s">
        <v>29</v>
      </c>
      <c r="Y12" s="28" t="s">
        <v>66</v>
      </c>
      <c r="Z12" s="30" t="s">
        <v>29</v>
      </c>
      <c r="AA12" s="30" t="s">
        <v>29</v>
      </c>
      <c r="AB12" s="50" t="s">
        <v>29</v>
      </c>
      <c r="AC12" s="30">
        <v>1</v>
      </c>
      <c r="AD12" s="50" t="s">
        <v>29</v>
      </c>
      <c r="AE12" s="50" t="s">
        <v>29</v>
      </c>
      <c r="AF12" s="50" t="s">
        <v>29</v>
      </c>
      <c r="AG12" s="30">
        <v>3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30">
        <v>4</v>
      </c>
      <c r="AN12" s="30" t="s">
        <v>29</v>
      </c>
      <c r="AO12" s="28">
        <f>SUMIF($C$9:$AN$9,"Ind",C12:AN12)</f>
        <v>23</v>
      </c>
      <c r="AP12" s="28">
        <f>SUMIF($C$9:$AN$9,"I.Mad",C12:AN12)</f>
        <v>0</v>
      </c>
      <c r="AQ12" s="28">
        <f>SUM(AO12:AP12)</f>
        <v>23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16</v>
      </c>
      <c r="T13" s="30" t="s">
        <v>29</v>
      </c>
      <c r="U13" s="30">
        <v>20</v>
      </c>
      <c r="V13" s="30" t="s">
        <v>29</v>
      </c>
      <c r="W13" s="30">
        <v>32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>
        <v>4</v>
      </c>
      <c r="AD13" s="50" t="s">
        <v>29</v>
      </c>
      <c r="AE13" s="50" t="s">
        <v>29</v>
      </c>
      <c r="AF13" s="50" t="s">
        <v>29</v>
      </c>
      <c r="AG13" s="30">
        <v>0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30">
        <v>1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12</v>
      </c>
      <c r="T14" s="59" t="s">
        <v>29</v>
      </c>
      <c r="U14" s="59">
        <v>12</v>
      </c>
      <c r="V14" s="59" t="s">
        <v>29</v>
      </c>
      <c r="W14" s="59">
        <v>11.5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>
        <v>13</v>
      </c>
      <c r="AD14" s="82" t="s">
        <v>29</v>
      </c>
      <c r="AE14" s="82" t="s">
        <v>29</v>
      </c>
      <c r="AF14" s="82" t="s">
        <v>29</v>
      </c>
      <c r="AG14" s="59">
        <v>14.5</v>
      </c>
      <c r="AH14" s="82" t="s">
        <v>29</v>
      </c>
      <c r="AI14" s="82" t="s">
        <v>29</v>
      </c>
      <c r="AJ14" s="82" t="s">
        <v>29</v>
      </c>
      <c r="AK14" s="82" t="s">
        <v>29</v>
      </c>
      <c r="AL14" s="82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435</v>
      </c>
      <c r="T36" s="28">
        <f t="shared" si="3"/>
        <v>0</v>
      </c>
      <c r="U36" s="28">
        <f t="shared" si="3"/>
        <v>1080</v>
      </c>
      <c r="V36" s="28">
        <f t="shared" si="3"/>
        <v>0</v>
      </c>
      <c r="W36" s="28">
        <f t="shared" si="3"/>
        <v>2420</v>
      </c>
      <c r="X36" s="28">
        <f t="shared" si="3"/>
        <v>0</v>
      </c>
      <c r="Y36" s="28">
        <f t="shared" si="3"/>
        <v>1694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220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872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3634</v>
      </c>
      <c r="AN36" s="28">
        <f t="shared" si="3"/>
        <v>0</v>
      </c>
      <c r="AO36" s="28">
        <f>SUM(AO10,AO16,AO22:AO35)</f>
        <v>10355</v>
      </c>
      <c r="AP36" s="28">
        <f>SUM(AP10,AP16,AP22:AP35)</f>
        <v>0</v>
      </c>
      <c r="AQ36" s="28">
        <f>SUM(AO36:AP36)</f>
        <v>10355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20.2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2011-06-08T01:57:06Z</dcterms:modified>
  <cp:category/>
  <cp:version/>
  <cp:contentType/>
  <cp:contentStatus/>
</cp:coreProperties>
</file>