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<sst xmlns="http://schemas.openxmlformats.org/spreadsheetml/2006/main" count="384" uniqueCount="67">
  <si>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</si>
  <si>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</si>
  <si>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</si>
  <si>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</si>
  <si>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</si>
  <si>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</si>
  <si>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</si>
  <si>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</si>
  <si>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</si>
  <si>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</si>
  <si>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</si>
  <si>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</si>
  <si>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</si>
  <si>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</si>
  <si>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</si>
  <si>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</si>
  <si>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</si>
  <si>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</si>
  <si>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</si>
  <si>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</si>
  <si>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</si>
  <si>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</si>
  <si>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</si>
  <si>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</si>
  <si>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</si>
  <si>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</si>
  <si>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</si>
  <si>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</si>
  <si>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</si>
  <si>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</si>
  <si>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</si>
  <si>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</si>
  <si>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</si>
  <si>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</si>
  <si>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</si>
  <si>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</si>
  <si>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</si>
  <si>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</si>
  <si>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</si>
  <si>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</si>
  <si>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</si>
  <si>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</si>
  <si>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</si>
  <si>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</si>
  <si>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</si>
  <si>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</si>
  <si>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</si>
  <si>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</si>
  <si>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</si>
  <si>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</si>
  <si>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</si>
  <si>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</si>
  <si>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</si>
  <si>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</si>
  <si>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</si>
  <si>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</si>
  <si>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</si>
  <si>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</si>
  <si>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</si>
  <si>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</si>
  <si>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</si>
  <si>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</si>
  <si>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</si>
  <si>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01/07/2010</t>
  </si>
  <si>
    <t>Callao, 02 de Julio del 2010</t>
  </si>
  <si>
    <t>S/M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</si>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</sst>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N21" sqref="AN21"/>
    </sheetView>
  </sheetViews>
  <sheetFormatPr defaultColWidth="11.421875" defaultRowHeight="12.75"/>
  <cols>
    <col min="1" max="1" width="5.7109375" style="0" customWidth="1"/>
    <col min="2" max="2" width="20.00390625" style="0" customWidth="1"/>
    <col min="3" max="3" width="7.57421875" style="0" customWidth="1"/>
    <col min="4" max="4" width="5.8515625" style="0" customWidth="1"/>
    <col min="5" max="5" width="6.28125" style="0" customWidth="1"/>
    <col min="6" max="6" width="5.7109375" style="0" customWidth="1"/>
    <col min="7" max="7" width="8.28125" style="0" customWidth="1"/>
    <col min="8" max="8" width="5.57421875" style="0" customWidth="1"/>
    <col min="9" max="9" width="10.8515625" style="0" customWidth="1"/>
    <col min="10" max="10" width="8.421875" style="0" customWidth="1"/>
    <col min="11" max="11" width="8.57421875" style="0" customWidth="1"/>
    <col min="12" max="12" width="6.28125" style="0" customWidth="1"/>
    <col min="13" max="13" width="6.140625" style="0" customWidth="1"/>
    <col min="14" max="14" width="5.421875" style="0" customWidth="1"/>
    <col min="15" max="15" width="8.28125" style="0" customWidth="1"/>
    <col min="16" max="16" width="6.7109375" style="0" customWidth="1"/>
    <col min="17" max="17" width="8.57421875" style="0" customWidth="1"/>
    <col min="18" max="18" width="6.28125" style="0" customWidth="1"/>
    <col min="19" max="19" width="6.421875" style="0" customWidth="1"/>
    <col min="20" max="20" width="6.57421875" style="0" customWidth="1"/>
    <col min="21" max="21" width="8.140625" style="0" customWidth="1"/>
    <col min="22" max="22" width="6.28125" style="0" customWidth="1"/>
    <col min="23" max="23" width="6.57421875" style="0" customWidth="1"/>
    <col min="24" max="24" width="6.00390625" style="0" customWidth="1"/>
    <col min="25" max="25" width="8.140625" style="0" customWidth="1"/>
    <col min="26" max="26" width="7.421875" style="0" customWidth="1"/>
    <col min="27" max="27" width="6.57421875" style="0" customWidth="1"/>
    <col min="28" max="28" width="6.28125" style="0" customWidth="1"/>
    <col min="29" max="29" width="7.7109375" style="0" customWidth="1"/>
    <col min="30" max="30" width="5.8515625" style="0" customWidth="1"/>
    <col min="31" max="31" width="6.8515625" style="0" customWidth="1"/>
    <col min="32" max="32" width="5.57421875" style="0" customWidth="1"/>
    <col min="33" max="33" width="6.71093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7.57421875" style="0" customWidth="1"/>
    <col min="40" max="40" width="5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3" t="s">
        <v>66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15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63</v>
      </c>
      <c r="AP6" s="82"/>
      <c r="AQ6" s="92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0"/>
      <c r="E8" s="94" t="s">
        <v>6</v>
      </c>
      <c r="F8" s="90"/>
      <c r="G8" s="95" t="s">
        <v>7</v>
      </c>
      <c r="H8" s="96"/>
      <c r="I8" s="84" t="s">
        <v>8</v>
      </c>
      <c r="J8" s="85"/>
      <c r="K8" s="94" t="s">
        <v>9</v>
      </c>
      <c r="L8" s="90"/>
      <c r="M8" s="94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4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1948</v>
      </c>
      <c r="H10" s="29">
        <v>0</v>
      </c>
      <c r="I10" s="29">
        <v>12335</v>
      </c>
      <c r="J10" s="29">
        <v>223</v>
      </c>
      <c r="K10" s="29">
        <v>2185</v>
      </c>
      <c r="L10" s="29">
        <v>0</v>
      </c>
      <c r="M10" s="29">
        <v>0</v>
      </c>
      <c r="N10" s="29">
        <v>0</v>
      </c>
      <c r="O10" s="29">
        <v>2012</v>
      </c>
      <c r="P10" s="29">
        <v>0</v>
      </c>
      <c r="Q10" s="29">
        <v>680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3054</v>
      </c>
      <c r="Z10" s="29">
        <v>161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22214</v>
      </c>
      <c r="AP10" s="29">
        <f>SUMIF($C$9:$AN$9,"I.Mad",C10:AN10)</f>
        <v>384</v>
      </c>
      <c r="AQ10" s="29">
        <f>SUM(AO10:AP10)</f>
        <v>22598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9</v>
      </c>
      <c r="H11" s="31" t="s">
        <v>29</v>
      </c>
      <c r="I11" s="31">
        <v>38</v>
      </c>
      <c r="J11" s="31">
        <v>3</v>
      </c>
      <c r="K11" s="31">
        <v>7</v>
      </c>
      <c r="L11" s="31" t="s">
        <v>29</v>
      </c>
      <c r="M11" s="31" t="s">
        <v>29</v>
      </c>
      <c r="N11" s="31" t="s">
        <v>29</v>
      </c>
      <c r="O11" s="31">
        <v>5</v>
      </c>
      <c r="P11" s="31" t="s">
        <v>29</v>
      </c>
      <c r="Q11" s="31">
        <v>2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23</v>
      </c>
      <c r="Z11" s="31">
        <v>3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84</v>
      </c>
      <c r="AP11" s="29">
        <f>SUMIF($C$9:$AN$9,"I.Mad",C11:AN11)</f>
        <v>6</v>
      </c>
      <c r="AQ11" s="29">
        <f>SUM(AO11:AP11)</f>
        <v>90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>
        <v>5</v>
      </c>
      <c r="H12" s="31" t="s">
        <v>29</v>
      </c>
      <c r="I12" s="31">
        <v>23</v>
      </c>
      <c r="J12" s="31">
        <v>1</v>
      </c>
      <c r="K12" s="31">
        <v>6</v>
      </c>
      <c r="L12" s="31" t="s">
        <v>29</v>
      </c>
      <c r="M12" s="31" t="s">
        <v>29</v>
      </c>
      <c r="N12" s="31" t="s">
        <v>29</v>
      </c>
      <c r="O12" s="31">
        <v>5</v>
      </c>
      <c r="P12" s="31" t="s">
        <v>29</v>
      </c>
      <c r="Q12" s="31">
        <v>2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29" t="s">
        <v>65</v>
      </c>
      <c r="Z12" s="29" t="s">
        <v>65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41</v>
      </c>
      <c r="AP12" s="29">
        <f>SUMIF($C$9:$AN$9,"I.Mad",C12:AN12)</f>
        <v>1</v>
      </c>
      <c r="AQ12" s="29">
        <f>SUM(AO12:AP12)</f>
        <v>42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8</v>
      </c>
      <c r="H13" s="31" t="s">
        <v>29</v>
      </c>
      <c r="I13" s="31">
        <v>0</v>
      </c>
      <c r="J13" s="31">
        <v>0</v>
      </c>
      <c r="K13" s="31">
        <v>0</v>
      </c>
      <c r="L13" s="31" t="s">
        <v>29</v>
      </c>
      <c r="M13" s="31" t="s">
        <v>29</v>
      </c>
      <c r="N13" s="31" t="s">
        <v>29</v>
      </c>
      <c r="O13" s="31">
        <v>0</v>
      </c>
      <c r="P13" s="31" t="s">
        <v>29</v>
      </c>
      <c r="Q13" s="31">
        <v>8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>
        <v>13.5</v>
      </c>
      <c r="H14" s="61" t="s">
        <v>29</v>
      </c>
      <c r="I14" s="61">
        <v>14.5</v>
      </c>
      <c r="J14" s="61">
        <v>14.5</v>
      </c>
      <c r="K14" s="61">
        <v>14</v>
      </c>
      <c r="L14" s="61" t="s">
        <v>29</v>
      </c>
      <c r="M14" s="61" t="s">
        <v>29</v>
      </c>
      <c r="N14" s="61" t="s">
        <v>29</v>
      </c>
      <c r="O14" s="61">
        <v>14</v>
      </c>
      <c r="P14" s="61" t="s">
        <v>29</v>
      </c>
      <c r="Q14" s="61">
        <v>13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4</v>
      </c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4</v>
      </c>
      <c r="AP23" s="29">
        <f t="shared" si="1"/>
        <v>0</v>
      </c>
      <c r="AQ23" s="29">
        <f t="shared" si="2"/>
        <v>4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1952</v>
      </c>
      <c r="H36" s="29">
        <f t="shared" si="3"/>
        <v>0</v>
      </c>
      <c r="I36" s="29">
        <f t="shared" si="3"/>
        <v>12335</v>
      </c>
      <c r="J36" s="29">
        <f t="shared" si="3"/>
        <v>223</v>
      </c>
      <c r="K36" s="29">
        <f t="shared" si="3"/>
        <v>2185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2012</v>
      </c>
      <c r="P36" s="29">
        <f t="shared" si="3"/>
        <v>0</v>
      </c>
      <c r="Q36" s="29">
        <f t="shared" si="3"/>
        <v>680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3054</v>
      </c>
      <c r="Z36" s="29">
        <f t="shared" si="3"/>
        <v>161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22218</v>
      </c>
      <c r="AP36" s="29">
        <f>SUM(AP10,AP16,AP22:AP35)</f>
        <v>384</v>
      </c>
      <c r="AQ36" s="29">
        <f>SUM(AO36:AP36)</f>
        <v>22602</v>
      </c>
    </row>
    <row r="37" spans="2:43" ht="22.5" customHeight="1">
      <c r="B37" s="28" t="s">
        <v>53</v>
      </c>
      <c r="C37" s="64">
        <v>16.3</v>
      </c>
      <c r="D37" s="64"/>
      <c r="E37" s="64"/>
      <c r="F37" s="64"/>
      <c r="G37" s="64">
        <v>16.1</v>
      </c>
      <c r="H37" s="64"/>
      <c r="I37" s="64">
        <v>18.2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15.3</v>
      </c>
      <c r="V37" s="64"/>
      <c r="W37" s="64"/>
      <c r="X37" s="64"/>
      <c r="Y37" s="64">
        <v>16.2</v>
      </c>
      <c r="Z37" s="64"/>
      <c r="AA37" s="64"/>
      <c r="AB37" s="64"/>
      <c r="AC37" s="64">
        <v>18.9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14.1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Y8:Z8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2010-01-12T18:37:44Z</cp:lastPrinted>
  <dcterms:created xsi:type="dcterms:W3CDTF">2008-10-21T17:58:04Z</dcterms:created>
  <dcterms:modified xsi:type="dcterms:W3CDTF">2010-07-02T20:24:41Z</dcterms:modified>
  <cp:category/>
  <cp:version/>
  <cp:contentType/>
  <cp:contentStatus/>
</cp:coreProperties>
</file>