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<sst xmlns="http://schemas.openxmlformats.org/spreadsheetml/2006/main" count="404" uniqueCount="64">
  <si>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</si>
  <si>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</si>
  <si>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</si>
  <si>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</si>
  <si>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</si>
  <si>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</si>
  <si>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</si>
  <si>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</si>
  <si>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</si>
  <si>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</si>
  <si>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</si>
  <si>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</si>
  <si>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</si>
  <si>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</si>
  <si>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</si>
  <si>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</si>
  <si>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</si>
  <si>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</si>
  <si>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</si>
  <si>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</si>
  <si>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</si>
  <si>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</si>
  <si>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</si>
  <si>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</si>
  <si>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</si>
  <si>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</si>
  <si>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</si>
  <si>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</si>
  <si>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</si>
  <si>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</si>
  <si>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</si>
  <si>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</si>
  <si>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</si>
  <si>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</si>
  <si>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</si>
  <si>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</si>
  <si>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</si>
  <si>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</si>
  <si>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</si>
  <si>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</si>
  <si>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</si>
  <si>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</si>
  <si>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</si>
  <si>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</si>
  <si>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</si>
  <si>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</si>
  <si>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</si>
  <si>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</si>
  <si>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</si>
  <si>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</si>
  <si>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</si>
  <si>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</si>
  <si>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</si>
  <si>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</si>
  <si>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</si>
  <si>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</si>
  <si>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</si>
  <si>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</si>
  <si>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</si>
  <si>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</si>
  <si>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</si>
  <si>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 xml:space="preserve">        Fecha  : 01/04/2014</t>
  </si>
  <si>
    <t>Callao, 02 abril del 2014</t>
  </si>
  <si>
    <t>14 y 15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</si>
</sst>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U42" sqref="U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23.57421875" style="2" customWidth="1"/>
    <col min="40" max="40" width="15.8515625" style="2" customWidth="1"/>
    <col min="41" max="43" width="22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35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55</v>
      </c>
      <c r="AN8" s="91"/>
      <c r="AO8" s="88" t="s">
        <v>19</v>
      </c>
      <c r="AP8" s="89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1223.91</v>
      </c>
      <c r="AN10" s="64">
        <v>0</v>
      </c>
      <c r="AO10" s="65">
        <f>SUMIF($C$9:$AN$9,"I.Mad",B10:AM10)</f>
        <v>1223.91</v>
      </c>
      <c r="AP10" s="65">
        <f aca="true" t="shared" si="0" ref="AO10:AP12">SUMIF($C$9:$AN$9,"I.Mad",C10:AN10)</f>
        <v>0</v>
      </c>
      <c r="AQ10" s="65">
        <f>SUM(AO10:AP10)</f>
        <v>1223.91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12</v>
      </c>
      <c r="AN11" s="66" t="s">
        <v>25</v>
      </c>
      <c r="AO11" s="65">
        <f t="shared" si="0"/>
        <v>12</v>
      </c>
      <c r="AP11" s="65">
        <f t="shared" si="0"/>
        <v>0</v>
      </c>
      <c r="AQ11" s="65">
        <f>SUM(AO11:AP11)</f>
        <v>12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5</v>
      </c>
      <c r="AN12" s="66" t="s">
        <v>25</v>
      </c>
      <c r="AO12" s="65">
        <f t="shared" si="0"/>
        <v>5</v>
      </c>
      <c r="AP12" s="65">
        <f t="shared" si="0"/>
        <v>0</v>
      </c>
      <c r="AQ12" s="65">
        <f>SUM(AO12:AP12)</f>
        <v>5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2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 t="s">
        <v>63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54</v>
      </c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54</v>
      </c>
      <c r="AP22" s="69">
        <f aca="true" t="shared" si="2" ref="AP22:AP35">SUMIF($C$9:$AN$9,"I.Mad",C22:AN22)</f>
        <v>0</v>
      </c>
      <c r="AQ22" s="69">
        <f aca="true" t="shared" si="3" ref="AQ22:AQ35">SUM(AO22:AP22)</f>
        <v>54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216</v>
      </c>
      <c r="Z23" s="69"/>
      <c r="AA23" s="69">
        <v>135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351</v>
      </c>
      <c r="AP23" s="69">
        <f t="shared" si="2"/>
        <v>0</v>
      </c>
      <c r="AQ23" s="69">
        <f t="shared" si="3"/>
        <v>351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270</v>
      </c>
      <c r="Z36" s="69">
        <f>+SUM(Z10,Z16,Z22:Z35)</f>
        <v>0</v>
      </c>
      <c r="AA36" s="69">
        <f>+SUM(AA10,AA16,AA22:AA35)</f>
        <v>135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1223.91</v>
      </c>
      <c r="AN36" s="69">
        <f t="shared" si="4"/>
        <v>0</v>
      </c>
      <c r="AO36" s="69">
        <f>SUM(AO10,AO16,AO22:AO35)</f>
        <v>1628.91</v>
      </c>
      <c r="AP36" s="69">
        <f>SUM(AP10,AP16,AP22:AP35)</f>
        <v>0</v>
      </c>
      <c r="AQ36" s="69">
        <f>SUM(AO36:AP36)</f>
        <v>1628.91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15.7</v>
      </c>
      <c r="H37" s="71"/>
      <c r="I37" s="71">
        <v>19.7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>
        <v>15.9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2014-03-28T18:00:18Z</cp:lastPrinted>
  <dcterms:created xsi:type="dcterms:W3CDTF">2008-10-21T17:58:04Z</dcterms:created>
  <dcterms:modified xsi:type="dcterms:W3CDTF">2014-04-02T17:35:31Z</dcterms:modified>
  <cp:category/>
  <cp:version/>
  <cp:contentType/>
  <cp:contentStatus/>
</cp:coreProperties>
</file>