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<sst xmlns="http://schemas.openxmlformats.org/spreadsheetml/2006/main" count="405" uniqueCount="70">
  <si>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</si>
  <si>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</si>
  <si>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</si>
  <si>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</si>
  <si>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</si>
  <si>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</si>
  <si>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</si>
  <si>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</si>
  <si>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</si>
  <si>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</si>
  <si>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</si>
  <si>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</si>
  <si>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</si>
  <si>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</si>
  <si>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</si>
  <si>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</si>
  <si>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</si>
  <si>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</si>
  <si>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</si>
  <si>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</si>
  <si>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</si>
  <si>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</si>
  <si>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</si>
  <si>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</si>
  <si>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</si>
  <si>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</si>
  <si>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</si>
  <si>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</si>
  <si>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</si>
  <si>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</si>
  <si>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</si>
  <si>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</si>
  <si>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</si>
  <si>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</si>
  <si>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</si>
  <si>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</si>
  <si>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</si>
  <si>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</si>
  <si>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</si>
  <si>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</si>
  <si>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</si>
  <si>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</si>
  <si>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</si>
  <si>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</si>
  <si>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</si>
  <si>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</si>
  <si>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</si>
  <si>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</si>
  <si>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</si>
  <si>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</si>
  <si>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</si>
  <si>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</si>
  <si>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</si>
  <si>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</si>
  <si>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</si>
  <si>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</si>
  <si>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</si>
  <si>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</si>
  <si>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</si>
  <si>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</si>
  <si>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</si>
  <si>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</si>
  <si>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</si>
  <si>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</si>
  <si>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</si>
  <si>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</si>
  <si>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 xml:space="preserve">        Fecha  : 11/05/2019</t>
  </si>
  <si>
    <t>Callao, 13 de mayo del 2019</t>
  </si>
  <si>
    <t>SM</t>
  </si>
  <si>
    <t>11.0 Y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</si>
</sst>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167" fontId="27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B1" zoomScale="28" zoomScaleNormal="40" workbookViewId="0">
      <selection activeCell="X16" sqref="X16:X1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9" t="s">
        <v>60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20" t="s">
        <v>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35</v>
      </c>
      <c r="AN6" s="121"/>
      <c r="AO6" s="121"/>
      <c r="AP6" s="121"/>
      <c r="AQ6" s="121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7.75" x14ac:dyDescent="0.4">
      <c r="B9" s="14" t="s">
        <v>2</v>
      </c>
      <c r="C9" s="112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26" t="s">
        <v>59</v>
      </c>
      <c r="F10" s="127"/>
      <c r="G10" s="129" t="s">
        <v>5</v>
      </c>
      <c r="H10" s="130"/>
      <c r="I10" s="128" t="s">
        <v>43</v>
      </c>
      <c r="J10" s="128"/>
      <c r="K10" s="128" t="s">
        <v>6</v>
      </c>
      <c r="L10" s="128"/>
      <c r="M10" s="117" t="s">
        <v>7</v>
      </c>
      <c r="N10" s="131"/>
      <c r="O10" s="117" t="s">
        <v>8</v>
      </c>
      <c r="P10" s="131"/>
      <c r="Q10" s="129" t="s">
        <v>9</v>
      </c>
      <c r="R10" s="130"/>
      <c r="S10" s="129" t="s">
        <v>10</v>
      </c>
      <c r="T10" s="130"/>
      <c r="U10" s="129" t="s">
        <v>11</v>
      </c>
      <c r="V10" s="130"/>
      <c r="W10" s="129" t="s">
        <v>50</v>
      </c>
      <c r="X10" s="130"/>
      <c r="Y10" s="117" t="s">
        <v>44</v>
      </c>
      <c r="Z10" s="118"/>
      <c r="AA10" s="117" t="s">
        <v>36</v>
      </c>
      <c r="AB10" s="118"/>
      <c r="AC10" s="117" t="s">
        <v>12</v>
      </c>
      <c r="AD10" s="118"/>
      <c r="AE10" s="125" t="s">
        <v>52</v>
      </c>
      <c r="AF10" s="118"/>
      <c r="AG10" s="125" t="s">
        <v>45</v>
      </c>
      <c r="AH10" s="118"/>
      <c r="AI10" s="125" t="s">
        <v>46</v>
      </c>
      <c r="AJ10" s="118"/>
      <c r="AK10" s="125" t="s">
        <v>47</v>
      </c>
      <c r="AL10" s="118"/>
      <c r="AM10" s="125" t="s">
        <v>48</v>
      </c>
      <c r="AN10" s="118"/>
      <c r="AO10" s="123" t="s">
        <v>13</v>
      </c>
      <c r="AP10" s="124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1008.54</v>
      </c>
      <c r="H12" s="49">
        <v>0</v>
      </c>
      <c r="I12" s="49">
        <v>389.57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880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1380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3658.1099999999997</v>
      </c>
      <c r="AP12" s="50">
        <f>SUMIF($C$11:$AN$11,"I.Mad",C12:AN12)</f>
        <v>0</v>
      </c>
      <c r="AQ12" s="50">
        <f>SUM(AO12:AP12)</f>
        <v>3658.1099999999997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6</v>
      </c>
      <c r="H13" s="51" t="s">
        <v>19</v>
      </c>
      <c r="I13" s="51">
        <v>1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>
        <v>2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>
        <v>2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11</v>
      </c>
      <c r="AP13" s="50">
        <f>SUMIF($C$11:$AN$11,"I.Mad",C13:AN13)</f>
        <v>0</v>
      </c>
      <c r="AQ13" s="50">
        <f>SUM(AO13:AP13)</f>
        <v>11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2</v>
      </c>
      <c r="H14" s="51" t="s">
        <v>19</v>
      </c>
      <c r="I14" s="51" t="s">
        <v>68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>
        <v>2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>
        <v>2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6</v>
      </c>
      <c r="AP14" s="50">
        <f>SUMIF($C$11:$AN$11,"I.Mad",C14:AN14)</f>
        <v>0</v>
      </c>
      <c r="AQ14" s="50">
        <f>SUM(AO14:AP14)</f>
        <v>6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0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>
        <v>14.672702929258593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>
        <v>28.320199401693841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15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>
        <v>13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116" t="s">
        <v>69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56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57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54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1008.54</v>
      </c>
      <c r="H41" s="53">
        <f t="shared" si="5"/>
        <v>0</v>
      </c>
      <c r="I41" s="53">
        <f t="shared" si="5"/>
        <v>389.57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880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>+SUM(AC24:AC40,AC18,AC12)</f>
        <v>1380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3658.1099999999997</v>
      </c>
      <c r="AP41" s="53">
        <f>SUM(AP12,AP18,AP24:AP37)</f>
        <v>0</v>
      </c>
      <c r="AQ41" s="53">
        <f>SUM(AO41:AP41)</f>
        <v>3658.1099999999997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18.7</v>
      </c>
      <c r="H42" s="55"/>
      <c r="I42" s="55">
        <v>19.8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/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58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53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  <c r="Y51" s="25"/>
      <c r="Z51" s="25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2019-05-13T16:40:43Z</dcterms:modified>
</cp:coreProperties>
</file>