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<sst xmlns="http://schemas.openxmlformats.org/spreadsheetml/2006/main" count="374" uniqueCount="65">
  <si>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</si>
  <si>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</si>
  <si>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</si>
  <si>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</si>
  <si>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</si>
  <si>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</si>
  <si>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</si>
  <si>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</si>
  <si>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</si>
  <si>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</si>
  <si>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</si>
  <si>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</si>
  <si>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</si>
  <si>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</si>
  <si>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</si>
  <si>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</si>
  <si>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</si>
  <si>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</si>
  <si>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</si>
  <si>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</si>
  <si>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</si>
  <si>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</si>
  <si>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</si>
  <si>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</si>
  <si>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</si>
  <si>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</si>
  <si>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</si>
  <si>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</si>
  <si>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</si>
  <si>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</si>
  <si>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</si>
  <si>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</si>
  <si>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</si>
  <si>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</si>
  <si>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</si>
  <si>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</si>
  <si>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</si>
  <si>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</si>
  <si>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</si>
  <si>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</si>
  <si>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</si>
  <si>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</si>
  <si>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</si>
  <si>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</si>
  <si>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</si>
  <si>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</si>
  <si>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</si>
  <si>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</si>
  <si>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</si>
  <si>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</si>
  <si>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</si>
  <si>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</si>
  <si>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</si>
  <si>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</si>
  <si>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</si>
  <si>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</si>
  <si>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</si>
  <si>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</si>
  <si>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</si>
  <si>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</si>
  <si>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</si>
  <si>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28/03/2009</t>
  </si>
  <si>
    <t xml:space="preserve">           Atención:  Econ. Elena Conterno Martinelli  </t>
  </si>
  <si>
    <t xml:space="preserve"> R.M.N°542-2008-PRODUCE, R.M.N°817-2008-PRODUCE</t>
  </si>
  <si>
    <t>Callao, 30 de Marzo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</si>
</sst>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61</v>
      </c>
      <c r="AM6" s="82"/>
      <c r="AN6" s="83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141</v>
      </c>
      <c r="AK10" s="30">
        <v>246</v>
      </c>
      <c r="AL10" s="30">
        <f>SUMIF($C$9:$AK$9,"Ind",C10:AK10)</f>
        <v>141</v>
      </c>
      <c r="AM10" s="30">
        <f>SUMIF($C$9:$AK$9,"I.Mad",C10:AK10)</f>
        <v>246</v>
      </c>
      <c r="AN10" s="30">
        <f>SUM(AL10:AM10)</f>
        <v>387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>
        <v>3</v>
      </c>
      <c r="AK11" s="30">
        <v>12</v>
      </c>
      <c r="AL11" s="30">
        <f>SUMIF($C$9:$AK$9,"Ind",C11:AK11)</f>
        <v>3</v>
      </c>
      <c r="AM11" s="30">
        <f>SUMIF($C$9:$AK$9,"I.Mad",C11:AK11)</f>
        <v>12</v>
      </c>
      <c r="AN11" s="30">
        <f>SUM(AL11:AM11)</f>
        <v>15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>
        <v>1</v>
      </c>
      <c r="AK12" s="30">
        <v>5</v>
      </c>
      <c r="AL12" s="30">
        <f>SUMIF($C$9:$AK$9,"Ind",C12:AK12)</f>
        <v>1</v>
      </c>
      <c r="AM12" s="30">
        <f>SUMIF($C$9:$AK$9,"I.Mad",C12:AK12)</f>
        <v>5</v>
      </c>
      <c r="AN12" s="30">
        <f>SUM(AL12:AM12)</f>
        <v>6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>
        <v>1</v>
      </c>
      <c r="AK13" s="30">
        <v>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62">
        <v>13.5</v>
      </c>
      <c r="AK14" s="81">
        <v>13.5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679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679</v>
      </c>
      <c r="AM23" s="30">
        <f t="shared" si="1"/>
        <v>0</v>
      </c>
      <c r="AN23" s="30">
        <f t="shared" si="2"/>
        <v>679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>
        <v>1</v>
      </c>
      <c r="AK35" s="32">
        <v>3</v>
      </c>
      <c r="AL35" s="30">
        <f t="shared" si="0"/>
        <v>1</v>
      </c>
      <c r="AM35" s="30">
        <f t="shared" si="1"/>
        <v>3</v>
      </c>
      <c r="AN35" s="30">
        <f t="shared" si="2"/>
        <v>4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679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142</v>
      </c>
      <c r="AK36" s="30">
        <f t="shared" si="3"/>
        <v>249</v>
      </c>
      <c r="AL36" s="30">
        <f t="shared" si="0"/>
        <v>821</v>
      </c>
      <c r="AM36" s="30">
        <f t="shared" si="1"/>
        <v>249</v>
      </c>
      <c r="AN36" s="30">
        <f t="shared" si="2"/>
        <v>1070</v>
      </c>
    </row>
    <row r="37" spans="2:40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19.7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15.5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64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2009-03-30T19:43:38Z</cp:lastPrinted>
  <dcterms:created xsi:type="dcterms:W3CDTF">2008-10-21T17:58:04Z</dcterms:created>
  <dcterms:modified xsi:type="dcterms:W3CDTF">2009-03-30T19:43:41Z</dcterms:modified>
  <cp:category/>
  <cp:version/>
  <cp:contentType/>
  <cp:contentStatus/>
</cp:coreProperties>
</file>