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<sst xmlns="http://schemas.openxmlformats.org/spreadsheetml/2006/main" count="382" uniqueCount="65">
  <si>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</si>
  <si>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</si>
  <si>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</si>
  <si>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</si>
  <si>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</si>
  <si>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</si>
  <si>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</si>
  <si>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</si>
  <si>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</si>
  <si>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</si>
  <si>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</si>
  <si>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</si>
  <si>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</si>
  <si>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</si>
  <si>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</si>
  <si>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</si>
  <si>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</si>
  <si>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</si>
  <si>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</si>
  <si>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</si>
  <si>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</si>
  <si>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</si>
  <si>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</si>
  <si>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</si>
  <si>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</si>
  <si>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</si>
  <si>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</si>
  <si>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</si>
  <si>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</si>
  <si>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</si>
  <si>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</si>
  <si>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</si>
  <si>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</si>
  <si>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</si>
  <si>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</si>
  <si>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</si>
  <si>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</si>
  <si>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</si>
  <si>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</si>
  <si>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</si>
  <si>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</si>
  <si>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</si>
  <si>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</si>
  <si>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</si>
  <si>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</si>
  <si>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</si>
  <si>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</si>
  <si>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</si>
  <si>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</si>
  <si>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</si>
  <si>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</si>
  <si>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</si>
  <si>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</si>
  <si>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</si>
  <si>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</si>
  <si>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</si>
  <si>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</si>
  <si>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</si>
  <si>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</si>
  <si>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</si>
  <si>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</si>
  <si>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R.M.N°542-2008-PRODUCE, R.M.N°817-2008-PRODUCE, RM.N°026-PRODUCE</t>
  </si>
  <si>
    <t xml:space="preserve">           Atención:  Econ. Elena Conterno Martinelli  </t>
  </si>
  <si>
    <t xml:space="preserve">      Fecha: 28/01/2009</t>
  </si>
  <si>
    <t>Callao, 29 de Enero 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</si>
</sst>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3">
      <selection activeCell="D21" sqref="D21"/>
    </sheetView>
  </sheetViews>
  <sheetFormatPr defaultColWidth="11.421875" defaultRowHeight="12.75"/>
  <cols>
    <col min="1" max="1" width="4.0039062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63</v>
      </c>
      <c r="AM6" s="91"/>
      <c r="AN6" s="92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>
        <v>588.1996690074697</v>
      </c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v>694.691</v>
      </c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1282.8906690074696</v>
      </c>
      <c r="AM22" s="30">
        <f aca="true" t="shared" si="1" ref="AM22:AM36">SUMIF($C$9:$AK$9,"I.Mad",C22:AK22)</f>
        <v>0</v>
      </c>
      <c r="AN22" s="30">
        <f aca="true" t="shared" si="2" ref="AN22:AN36">SUM(AL22:AM22)</f>
        <v>1282.8906690074696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91.80033099253029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203.24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295.0403309925303</v>
      </c>
      <c r="AM23" s="30">
        <f t="shared" si="1"/>
        <v>0</v>
      </c>
      <c r="AN23" s="30">
        <f t="shared" si="2"/>
        <v>295.0403309925303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680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897.931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1577.931</v>
      </c>
      <c r="AM36" s="30">
        <f t="shared" si="1"/>
        <v>0</v>
      </c>
      <c r="AN36" s="30">
        <f t="shared" si="2"/>
        <v>1577.931</v>
      </c>
    </row>
    <row r="37" spans="2:40" ht="22.5" customHeight="1">
      <c r="B37" s="29" t="s">
        <v>55</v>
      </c>
      <c r="C37" s="64">
        <v>21.33</v>
      </c>
      <c r="D37" s="64"/>
      <c r="E37" s="64"/>
      <c r="F37" s="64"/>
      <c r="G37" s="64">
        <v>16.3</v>
      </c>
      <c r="H37" s="64"/>
      <c r="I37" s="64">
        <v>19.57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16.37</v>
      </c>
      <c r="V37" s="64"/>
      <c r="W37" s="64"/>
      <c r="X37" s="64"/>
      <c r="Y37" s="64">
        <v>16.33</v>
      </c>
      <c r="Z37" s="64"/>
      <c r="AA37" s="64"/>
      <c r="AB37" s="64"/>
      <c r="AC37" s="64">
        <v>23.07</v>
      </c>
      <c r="AD37" s="64"/>
      <c r="AE37" s="64"/>
      <c r="AF37" s="64"/>
      <c r="AG37" s="64"/>
      <c r="AH37" s="64"/>
      <c r="AI37" s="64"/>
      <c r="AJ37" s="65">
        <v>15.4</v>
      </c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64</v>
      </c>
      <c r="AK41" s="80"/>
      <c r="AL41" s="80"/>
      <c r="AM41" s="80"/>
      <c r="AN41" s="80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36"/>
      <c r="AI44" s="36"/>
      <c r="AJ44" s="36"/>
      <c r="AK44" s="36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2009-01-29T17:15:27Z</cp:lastPrinted>
  <dcterms:created xsi:type="dcterms:W3CDTF">2008-10-21T17:58:04Z</dcterms:created>
  <dcterms:modified xsi:type="dcterms:W3CDTF">2009-01-29T14:57:35Z</dcterms:modified>
  <cp:category/>
  <cp:version/>
  <cp:contentType/>
  <cp:contentStatus/>
</cp:coreProperties>
</file>