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850" activeTab="0"/>
  </bookViews>
  <sheets>
    <sheet name=".12.2008.xls" sheetId="1" r:id="rId1"/>
  </sheets>
  <definedNames>
    <definedName name="_xlnm.Print_Area" localSheetId="0">'.12.2008.xls'!$B$2:$AN$41</definedName>
  </definedNames>
  <calcPr fullCalcOnLoad="1"/>
</workbook>
</file>

<file path=xl/sharedStrings.xml><?xml version="1.0" encoding="utf-8"?>
<sst xmlns="http://schemas.openxmlformats.org/spreadsheetml/2006/main" count="376" uniqueCount="67">
  <si>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</si>
  <si>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</si>
  <si>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</si>
  <si>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</si>
  <si>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</si>
  <si>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</si>
  <si>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</si>
  <si>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</si>
  <si>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</si>
  <si>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</si>
  <si>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</si>
  <si>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</si>
  <si>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</si>
  <si>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</si>
  <si>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</si>
  <si>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</si>
  <si>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</si>
  <si>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</si>
  <si>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</si>
  <si>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</si>
  <si>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</si>
  <si>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</si>
  <si>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</si>
  <si>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</si>
  <si>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</si>
  <si>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</si>
  <si>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</si>
  <si>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</si>
  <si>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</si>
  <si>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</si>
  <si>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</si>
  <si>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</si>
  <si>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</si>
  <si>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</si>
  <si>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</si>
  <si>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</si>
  <si>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</si>
  <si>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</si>
  <si>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</si>
  <si>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</si>
  <si>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</si>
  <si>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</si>
  <si>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</si>
  <si>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</si>
  <si>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</si>
  <si>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</si>
  <si>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</si>
  <si>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</si>
  <si>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</si>
  <si>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</si>
  <si>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</si>
  <si>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</si>
  <si>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</si>
  <si>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</si>
  <si>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</si>
  <si>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</si>
  <si>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</si>
  <si>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</si>
  <si>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</si>
  <si>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</si>
  <si>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</si>
  <si>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Fecha: 18/12/2008</t>
  </si>
  <si>
    <t>9.5-14.0</t>
  </si>
  <si>
    <t>11.0-14.0</t>
  </si>
  <si>
    <t xml:space="preserve"> R.M.N°542-2008-PRODUCE, R.M.N°817-2008-PRODUCE</t>
  </si>
  <si>
    <t>Callao, 19 de Diciembre del 2008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</si>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</sst>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P28" sqref="P28"/>
    </sheetView>
  </sheetViews>
  <sheetFormatPr defaultColWidth="11.421875" defaultRowHeight="12.75"/>
  <cols>
    <col min="1" max="1" width="2.8515625" style="0" customWidth="1"/>
    <col min="2" max="2" width="20.00390625" style="0" customWidth="1"/>
    <col min="3" max="3" width="7.140625" style="0" customWidth="1"/>
    <col min="4" max="12" width="7.28125" style="0" customWidth="1"/>
    <col min="13" max="15" width="7.140625" style="0" customWidth="1"/>
    <col min="16" max="26" width="7.28125" style="0" customWidth="1"/>
    <col min="27" max="29" width="7.421875" style="0" customWidth="1"/>
    <col min="30" max="35" width="6.7109375" style="0" customWidth="1"/>
    <col min="36" max="36" width="9.8515625" style="0" bestFit="1" customWidth="1"/>
    <col min="37" max="37" width="10.1406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61</v>
      </c>
      <c r="AM6" s="92"/>
      <c r="AN6" s="93"/>
    </row>
    <row r="7" spans="2:40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5"/>
      <c r="Y8" s="85" t="s">
        <v>17</v>
      </c>
      <c r="Z8" s="95"/>
      <c r="AA8" s="85" t="s">
        <v>18</v>
      </c>
      <c r="AB8" s="95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7177</v>
      </c>
      <c r="AK10" s="30">
        <v>1367</v>
      </c>
      <c r="AL10" s="30">
        <f>SUMIF($C$9:$AK$9,"Ind",C10:AK10)</f>
        <v>7177</v>
      </c>
      <c r="AM10" s="30">
        <f>SUMIF($C$9:$AK$9,"I.Mad",C10:AK10)</f>
        <v>1367</v>
      </c>
      <c r="AN10" s="30">
        <f>SUM(AL10:AM10)</f>
        <v>8544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65</v>
      </c>
      <c r="AK11" s="30">
        <v>19</v>
      </c>
      <c r="AL11" s="30">
        <f>SUMIF($C$9:$AK$9,"Ind",C11:AK11)</f>
        <v>65</v>
      </c>
      <c r="AM11" s="30">
        <f>SUMIF($C$9:$AK$9,"I.Mad",C11:AK11)</f>
        <v>19</v>
      </c>
      <c r="AN11" s="30">
        <f>SUM(AL11:AM11)</f>
        <v>84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>
        <v>15</v>
      </c>
      <c r="AK12" s="30">
        <v>5</v>
      </c>
      <c r="AL12" s="30">
        <f>SUMIF($C$9:$AK$9,"Ind",C12:AK12)</f>
        <v>15</v>
      </c>
      <c r="AM12" s="30">
        <f>SUMIF($C$9:$AK$9,"I.Mad",C12:AK12)</f>
        <v>5</v>
      </c>
      <c r="AN12" s="30">
        <f>SUM(AL12:AM12)</f>
        <v>20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0">
        <v>19</v>
      </c>
      <c r="AK13" s="30">
        <v>7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44" t="s">
        <v>62</v>
      </c>
      <c r="AK14" s="44" t="s">
        <v>63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>
        <v>3</v>
      </c>
      <c r="AL35" s="30">
        <f t="shared" si="0"/>
        <v>0</v>
      </c>
      <c r="AM35" s="30">
        <f t="shared" si="1"/>
        <v>3</v>
      </c>
      <c r="AN35" s="30">
        <f t="shared" si="2"/>
        <v>3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7177</v>
      </c>
      <c r="AK36" s="30">
        <f t="shared" si="3"/>
        <v>1370</v>
      </c>
      <c r="AL36" s="30">
        <f t="shared" si="0"/>
        <v>7177</v>
      </c>
      <c r="AM36" s="30">
        <f t="shared" si="1"/>
        <v>1370</v>
      </c>
      <c r="AN36" s="30">
        <f t="shared" si="2"/>
        <v>8547</v>
      </c>
    </row>
    <row r="37" spans="2:40" ht="22.5" customHeight="1">
      <c r="B37" s="29" t="s">
        <v>56</v>
      </c>
      <c r="C37" s="65">
        <v>18.57</v>
      </c>
      <c r="D37" s="65"/>
      <c r="E37" s="65"/>
      <c r="F37" s="65"/>
      <c r="G37" s="65">
        <v>15.53</v>
      </c>
      <c r="H37" s="65"/>
      <c r="I37" s="65">
        <v>19.5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14.77</v>
      </c>
      <c r="V37" s="65"/>
      <c r="W37" s="65"/>
      <c r="X37" s="65"/>
      <c r="Y37" s="65">
        <v>14.03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16.33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1" t="s">
        <v>65</v>
      </c>
      <c r="AK41" s="81"/>
      <c r="AL41" s="81"/>
      <c r="AM41" s="81"/>
      <c r="AN41" s="8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AF8:AG8"/>
    <mergeCell ref="O8:P8"/>
    <mergeCell ref="Q8:R8"/>
    <mergeCell ref="AJ8:AK8"/>
    <mergeCell ref="AH8:AI8"/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2008-10-21T18:01:28Z</cp:lastPrinted>
  <dcterms:created xsi:type="dcterms:W3CDTF">2008-10-21T17:58:04Z</dcterms:created>
  <dcterms:modified xsi:type="dcterms:W3CDTF">2008-12-18T12:14:55Z</dcterms:modified>
  <cp:category/>
  <cp:version/>
  <cp:contentType/>
  <cp:contentStatus/>
</cp:coreProperties>
</file>