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<sst xmlns="http://schemas.openxmlformats.org/spreadsheetml/2006/main" count="334" uniqueCount="69">
  <si>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</si>
  <si>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</si>
  <si>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</si>
  <si>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</si>
  <si>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</si>
  <si>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</si>
  <si>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</si>
  <si>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</si>
  <si>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</si>
  <si>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</si>
  <si>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</si>
  <si>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</si>
  <si>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</si>
  <si>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</si>
  <si>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</si>
  <si>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</si>
  <si>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</si>
  <si>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</si>
  <si>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</si>
  <si>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</si>
  <si>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</si>
  <si>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</si>
  <si>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</si>
  <si>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</si>
  <si>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</si>
  <si>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</si>
  <si>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</si>
  <si>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</si>
  <si>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</si>
  <si>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</si>
  <si>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</si>
  <si>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</si>
  <si>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</si>
  <si>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</si>
  <si>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</si>
  <si>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</si>
  <si>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</si>
  <si>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</si>
  <si>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</si>
  <si>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</si>
  <si>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</si>
  <si>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</si>
  <si>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</si>
  <si>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POTA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</si>
  <si>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</si>
  <si>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</si>
  <si>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</si>
  <si>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</si>
  <si>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</si>
  <si>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</si>
  <si>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</si>
  <si>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</si>
  <si>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</si>
  <si>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</si>
  <si>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</si>
  <si>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</si>
  <si>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</si>
  <si>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</si>
  <si>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</si>
  <si>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10/05/2009</t>
  </si>
  <si>
    <t>11.5-14.5</t>
  </si>
  <si>
    <t>11.5-14.0</t>
  </si>
  <si>
    <t>10.5-14.0</t>
  </si>
  <si>
    <t>BONITO</t>
  </si>
  <si>
    <t>BARRILETE NEGRO</t>
  </si>
  <si>
    <t xml:space="preserve"> R.M.N°137-2009-PRODUCE, R.M.N°193-2009-PRODUCE</t>
  </si>
  <si>
    <t>S/M</t>
  </si>
  <si>
    <t>Callao, 11 de Mayo 2009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</si>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</sst>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192" fontId="10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1.140625" style="0" customWidth="1"/>
    <col min="3" max="14" width="8.421875" style="0" customWidth="1"/>
    <col min="15" max="15" width="9.57421875" style="0" customWidth="1"/>
    <col min="16" max="26" width="8.421875" style="0" customWidth="1"/>
    <col min="27" max="27" width="9.140625" style="0" customWidth="1"/>
    <col min="28" max="28" width="8.421875" style="0" customWidth="1"/>
    <col min="29" max="29" width="9.140625" style="0" customWidth="1"/>
    <col min="30" max="30" width="8.421875" style="0" customWidth="1"/>
    <col min="31" max="37" width="7.28125" style="0" customWidth="1"/>
    <col min="38" max="40" width="10.281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2</v>
      </c>
      <c r="AK4" s="93"/>
      <c r="AL4" s="93"/>
      <c r="AM4" s="93"/>
      <c r="AN4" s="9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59</v>
      </c>
      <c r="AM6" s="91"/>
      <c r="AN6" s="92"/>
    </row>
    <row r="7" spans="2:40" ht="18">
      <c r="B7" s="11" t="s">
        <v>4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4"/>
      <c r="Y8" s="84" t="s">
        <v>17</v>
      </c>
      <c r="Z8" s="94"/>
      <c r="AA8" s="84" t="s">
        <v>18</v>
      </c>
      <c r="AB8" s="94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5" t="s">
        <v>24</v>
      </c>
      <c r="AM8" s="96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3736</v>
      </c>
      <c r="E10" s="30">
        <v>0</v>
      </c>
      <c r="F10" s="30">
        <v>0</v>
      </c>
      <c r="G10" s="30">
        <v>78</v>
      </c>
      <c r="H10" s="30">
        <v>0</v>
      </c>
      <c r="I10" s="30">
        <v>3812</v>
      </c>
      <c r="J10" s="30">
        <v>0</v>
      </c>
      <c r="K10" s="30">
        <v>1703</v>
      </c>
      <c r="L10" s="30">
        <v>0</v>
      </c>
      <c r="M10" s="30">
        <v>0</v>
      </c>
      <c r="N10" s="30">
        <v>0</v>
      </c>
      <c r="O10" s="30">
        <v>6495</v>
      </c>
      <c r="P10" s="30">
        <v>0</v>
      </c>
      <c r="Q10" s="30">
        <v>8825</v>
      </c>
      <c r="R10" s="30">
        <v>500</v>
      </c>
      <c r="S10" s="30">
        <v>5080</v>
      </c>
      <c r="T10" s="30">
        <v>490</v>
      </c>
      <c r="U10" s="30">
        <v>2635</v>
      </c>
      <c r="V10" s="30">
        <v>0</v>
      </c>
      <c r="W10" s="30">
        <v>9985</v>
      </c>
      <c r="X10" s="30">
        <v>0</v>
      </c>
      <c r="Y10" s="30">
        <v>6638</v>
      </c>
      <c r="Z10" s="30">
        <v>0</v>
      </c>
      <c r="AA10" s="30">
        <v>2534</v>
      </c>
      <c r="AB10" s="30">
        <v>0</v>
      </c>
      <c r="AC10" s="30">
        <v>9076</v>
      </c>
      <c r="AD10" s="30">
        <v>2431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59292</v>
      </c>
      <c r="AM10" s="30">
        <f>SUMIF($C$9:$AK$9,"I.Mad",C10:AK10)</f>
        <v>4726</v>
      </c>
      <c r="AN10" s="30">
        <f>SUM(AL10:AM10)</f>
        <v>64018</v>
      </c>
    </row>
    <row r="11" spans="2:40" ht="20.25">
      <c r="B11" s="31" t="s">
        <v>29</v>
      </c>
      <c r="C11" s="32" t="s">
        <v>30</v>
      </c>
      <c r="D11" s="32">
        <v>85</v>
      </c>
      <c r="E11" s="32" t="s">
        <v>30</v>
      </c>
      <c r="F11" s="32" t="s">
        <v>30</v>
      </c>
      <c r="G11" s="32">
        <v>1</v>
      </c>
      <c r="H11" s="32" t="s">
        <v>30</v>
      </c>
      <c r="I11" s="32">
        <v>17</v>
      </c>
      <c r="J11" s="32" t="s">
        <v>30</v>
      </c>
      <c r="K11" s="32">
        <v>4</v>
      </c>
      <c r="L11" s="32" t="s">
        <v>30</v>
      </c>
      <c r="M11" s="32" t="s">
        <v>30</v>
      </c>
      <c r="N11" s="32" t="s">
        <v>30</v>
      </c>
      <c r="O11" s="32">
        <v>21</v>
      </c>
      <c r="P11" s="32" t="s">
        <v>30</v>
      </c>
      <c r="Q11" s="32">
        <v>32</v>
      </c>
      <c r="R11" s="32">
        <v>5</v>
      </c>
      <c r="S11" s="32">
        <v>16</v>
      </c>
      <c r="T11" s="32">
        <v>6</v>
      </c>
      <c r="U11" s="32">
        <v>16</v>
      </c>
      <c r="V11" s="32" t="s">
        <v>30</v>
      </c>
      <c r="W11" s="32">
        <v>44</v>
      </c>
      <c r="X11" s="32" t="s">
        <v>30</v>
      </c>
      <c r="Y11" s="32">
        <v>29</v>
      </c>
      <c r="Z11" s="32" t="s">
        <v>30</v>
      </c>
      <c r="AA11" s="32">
        <v>8</v>
      </c>
      <c r="AB11" s="32" t="s">
        <v>30</v>
      </c>
      <c r="AC11" s="32">
        <v>31</v>
      </c>
      <c r="AD11" s="32">
        <v>14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233</v>
      </c>
      <c r="AM11" s="30">
        <f>SUMIF($C$9:$AK$9,"I.Mad",C11:AK11)</f>
        <v>96</v>
      </c>
      <c r="AN11" s="30">
        <f>SUM(AL11:AM11)</f>
        <v>329</v>
      </c>
    </row>
    <row r="12" spans="2:40" ht="20.25">
      <c r="B12" s="31" t="s">
        <v>31</v>
      </c>
      <c r="C12" s="32" t="s">
        <v>30</v>
      </c>
      <c r="D12" s="32">
        <v>15</v>
      </c>
      <c r="E12" s="32" t="s">
        <v>30</v>
      </c>
      <c r="F12" s="32" t="s">
        <v>30</v>
      </c>
      <c r="G12" s="30" t="s">
        <v>66</v>
      </c>
      <c r="H12" s="32" t="s">
        <v>30</v>
      </c>
      <c r="I12" s="32">
        <v>5</v>
      </c>
      <c r="J12" s="32" t="s">
        <v>30</v>
      </c>
      <c r="K12" s="32">
        <v>4</v>
      </c>
      <c r="L12" s="32" t="s">
        <v>30</v>
      </c>
      <c r="M12" s="32" t="s">
        <v>30</v>
      </c>
      <c r="N12" s="32" t="s">
        <v>30</v>
      </c>
      <c r="O12" s="32">
        <v>7</v>
      </c>
      <c r="P12" s="32" t="s">
        <v>30</v>
      </c>
      <c r="Q12" s="32">
        <v>9</v>
      </c>
      <c r="R12" s="30" t="s">
        <v>66</v>
      </c>
      <c r="S12" s="32">
        <v>7</v>
      </c>
      <c r="T12" s="32">
        <v>1</v>
      </c>
      <c r="U12" s="32">
        <v>5</v>
      </c>
      <c r="V12" s="32" t="s">
        <v>30</v>
      </c>
      <c r="W12" s="32">
        <v>11</v>
      </c>
      <c r="X12" s="32" t="s">
        <v>30</v>
      </c>
      <c r="Y12" s="30" t="s">
        <v>66</v>
      </c>
      <c r="Z12" s="32" t="s">
        <v>30</v>
      </c>
      <c r="AA12" s="32">
        <v>4</v>
      </c>
      <c r="AB12" s="32" t="s">
        <v>30</v>
      </c>
      <c r="AC12" s="32">
        <v>9</v>
      </c>
      <c r="AD12" s="32">
        <v>5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66</v>
      </c>
      <c r="AM12" s="30">
        <f>SUMIF($C$9:$AK$9,"I.Mad",C12:AK12)</f>
        <v>16</v>
      </c>
      <c r="AN12" s="30">
        <f>SUM(AL12:AM12)</f>
        <v>82</v>
      </c>
    </row>
    <row r="13" spans="2:40" ht="20.25">
      <c r="B13" s="31" t="s">
        <v>32</v>
      </c>
      <c r="C13" s="32" t="s">
        <v>30</v>
      </c>
      <c r="D13" s="32">
        <v>1</v>
      </c>
      <c r="E13" s="32" t="s">
        <v>30</v>
      </c>
      <c r="F13" s="32" t="s">
        <v>30</v>
      </c>
      <c r="G13" s="32" t="s">
        <v>30</v>
      </c>
      <c r="H13" s="32" t="s">
        <v>30</v>
      </c>
      <c r="I13" s="32">
        <v>5</v>
      </c>
      <c r="J13" s="32" t="s">
        <v>30</v>
      </c>
      <c r="K13" s="32">
        <v>7</v>
      </c>
      <c r="L13" s="32" t="s">
        <v>30</v>
      </c>
      <c r="M13" s="32" t="s">
        <v>30</v>
      </c>
      <c r="N13" s="32" t="s">
        <v>30</v>
      </c>
      <c r="O13" s="32">
        <v>5</v>
      </c>
      <c r="P13" s="32" t="s">
        <v>30</v>
      </c>
      <c r="Q13" s="32">
        <v>0</v>
      </c>
      <c r="R13" s="32" t="s">
        <v>30</v>
      </c>
      <c r="S13" s="32">
        <v>1</v>
      </c>
      <c r="T13" s="32">
        <v>5</v>
      </c>
      <c r="U13" s="32">
        <v>0</v>
      </c>
      <c r="V13" s="32" t="s">
        <v>30</v>
      </c>
      <c r="W13" s="32">
        <v>0</v>
      </c>
      <c r="X13" s="32" t="s">
        <v>30</v>
      </c>
      <c r="Y13" s="32" t="s">
        <v>30</v>
      </c>
      <c r="Z13" s="32" t="s">
        <v>30</v>
      </c>
      <c r="AA13" s="32">
        <v>8</v>
      </c>
      <c r="AB13" s="32" t="s">
        <v>30</v>
      </c>
      <c r="AC13" s="32">
        <v>6</v>
      </c>
      <c r="AD13" s="32">
        <v>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62" t="s">
        <v>30</v>
      </c>
      <c r="D14" s="62">
        <v>14</v>
      </c>
      <c r="E14" s="62" t="s">
        <v>30</v>
      </c>
      <c r="F14" s="62" t="s">
        <v>30</v>
      </c>
      <c r="G14" s="62" t="s">
        <v>30</v>
      </c>
      <c r="H14" s="62" t="s">
        <v>30</v>
      </c>
      <c r="I14" s="62">
        <v>14</v>
      </c>
      <c r="J14" s="62" t="s">
        <v>30</v>
      </c>
      <c r="K14" s="62">
        <v>13.5</v>
      </c>
      <c r="L14" s="62" t="s">
        <v>30</v>
      </c>
      <c r="M14" s="62" t="s">
        <v>30</v>
      </c>
      <c r="N14" s="62" t="s">
        <v>30</v>
      </c>
      <c r="O14" s="98" t="s">
        <v>62</v>
      </c>
      <c r="P14" s="62" t="s">
        <v>30</v>
      </c>
      <c r="Q14" s="62">
        <v>14</v>
      </c>
      <c r="R14" s="62" t="s">
        <v>30</v>
      </c>
      <c r="S14" s="62">
        <v>15</v>
      </c>
      <c r="T14" s="62">
        <v>14</v>
      </c>
      <c r="U14" s="62">
        <v>15</v>
      </c>
      <c r="V14" s="62" t="s">
        <v>30</v>
      </c>
      <c r="W14" s="62">
        <v>14.5</v>
      </c>
      <c r="X14" s="62" t="s">
        <v>30</v>
      </c>
      <c r="Y14" s="62" t="s">
        <v>30</v>
      </c>
      <c r="Z14" s="62" t="s">
        <v>30</v>
      </c>
      <c r="AA14" s="98" t="s">
        <v>60</v>
      </c>
      <c r="AB14" s="62" t="s">
        <v>30</v>
      </c>
      <c r="AC14" s="98" t="s">
        <v>61</v>
      </c>
      <c r="AD14" s="62">
        <v>14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58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>
        <v>150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119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269</v>
      </c>
      <c r="AM23" s="30">
        <f t="shared" si="1"/>
        <v>0</v>
      </c>
      <c r="AN23" s="30">
        <f t="shared" si="2"/>
        <v>269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63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>
        <v>2</v>
      </c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2</v>
      </c>
      <c r="AM25" s="30">
        <f t="shared" si="1"/>
        <v>0</v>
      </c>
      <c r="AN25" s="30">
        <f t="shared" si="2"/>
        <v>2</v>
      </c>
    </row>
    <row r="26" spans="2:40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64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>
        <v>2</v>
      </c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2</v>
      </c>
      <c r="AM27" s="30">
        <f t="shared" si="1"/>
        <v>0</v>
      </c>
      <c r="AN27" s="30">
        <f t="shared" si="2"/>
        <v>2</v>
      </c>
    </row>
    <row r="28" spans="2:40" ht="20.25">
      <c r="B28" s="60" t="s">
        <v>44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45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46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47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48</v>
      </c>
      <c r="C32" s="57"/>
      <c r="D32" s="57"/>
      <c r="E32" s="57"/>
      <c r="F32" s="57"/>
      <c r="G32" s="57"/>
      <c r="H32" s="63"/>
      <c r="I32" s="57">
        <v>1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>
        <v>7</v>
      </c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8</v>
      </c>
      <c r="AM32" s="30">
        <f t="shared" si="1"/>
        <v>0</v>
      </c>
      <c r="AN32" s="30">
        <f t="shared" si="2"/>
        <v>8</v>
      </c>
    </row>
    <row r="33" spans="2:40" ht="20.25">
      <c r="B33" s="31" t="s">
        <v>49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50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52</v>
      </c>
      <c r="C36" s="30">
        <f aca="true" t="shared" si="3" ref="C36:AK36">+SUM(C10,C16,C22:C35)</f>
        <v>0</v>
      </c>
      <c r="D36" s="30">
        <f t="shared" si="3"/>
        <v>3736</v>
      </c>
      <c r="E36" s="30">
        <f t="shared" si="3"/>
        <v>0</v>
      </c>
      <c r="F36" s="30">
        <f t="shared" si="3"/>
        <v>0</v>
      </c>
      <c r="G36" s="30">
        <f t="shared" si="3"/>
        <v>78</v>
      </c>
      <c r="H36" s="30">
        <f t="shared" si="3"/>
        <v>0</v>
      </c>
      <c r="I36" s="30">
        <f t="shared" si="3"/>
        <v>3963</v>
      </c>
      <c r="J36" s="30">
        <f t="shared" si="3"/>
        <v>0</v>
      </c>
      <c r="K36" s="30">
        <f t="shared" si="3"/>
        <v>1703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6495</v>
      </c>
      <c r="P36" s="30">
        <f t="shared" si="3"/>
        <v>0</v>
      </c>
      <c r="Q36" s="30">
        <f t="shared" si="3"/>
        <v>8825</v>
      </c>
      <c r="R36" s="30">
        <f t="shared" si="3"/>
        <v>500</v>
      </c>
      <c r="S36" s="30">
        <f t="shared" si="3"/>
        <v>5080</v>
      </c>
      <c r="T36" s="30">
        <f t="shared" si="3"/>
        <v>490</v>
      </c>
      <c r="U36" s="30">
        <f t="shared" si="3"/>
        <v>2635</v>
      </c>
      <c r="V36" s="30">
        <f t="shared" si="3"/>
        <v>0</v>
      </c>
      <c r="W36" s="30">
        <f t="shared" si="3"/>
        <v>9985</v>
      </c>
      <c r="X36" s="30">
        <f t="shared" si="3"/>
        <v>0</v>
      </c>
      <c r="Y36" s="30">
        <f t="shared" si="3"/>
        <v>6768</v>
      </c>
      <c r="Z36" s="30">
        <f t="shared" si="3"/>
        <v>0</v>
      </c>
      <c r="AA36" s="30">
        <f t="shared" si="3"/>
        <v>2534</v>
      </c>
      <c r="AB36" s="30">
        <f t="shared" si="3"/>
        <v>0</v>
      </c>
      <c r="AC36" s="30">
        <f t="shared" si="3"/>
        <v>9076</v>
      </c>
      <c r="AD36" s="30">
        <f t="shared" si="3"/>
        <v>2431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59573</v>
      </c>
      <c r="AM36" s="30">
        <f t="shared" si="1"/>
        <v>4726</v>
      </c>
      <c r="AN36" s="30">
        <f t="shared" si="2"/>
        <v>64299</v>
      </c>
    </row>
    <row r="37" spans="2:40" ht="22.5" customHeight="1">
      <c r="B37" s="29" t="s">
        <v>53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>
        <v>15.3</v>
      </c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</row>
    <row r="38" spans="2:40" ht="15.75">
      <c r="B38" s="70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57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67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2009-05-11T20:29:24Z</cp:lastPrinted>
  <dcterms:created xsi:type="dcterms:W3CDTF">2008-10-21T17:58:04Z</dcterms:created>
  <dcterms:modified xsi:type="dcterms:W3CDTF">2009-05-11T20:29:27Z</dcterms:modified>
  <cp:category/>
  <cp:version/>
  <cp:contentType/>
  <cp:contentStatus/>
</cp:coreProperties>
</file>