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70" windowHeight="92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<sst xmlns="http://schemas.openxmlformats.org/spreadsheetml/2006/main" count="378" uniqueCount="65">
  <si>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</si>
  <si>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</si>
  <si>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</si>
  <si>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</si>
  <si>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</si>
  <si>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</si>
  <si>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</si>
  <si>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</si>
  <si>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</si>
  <si>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</si>
  <si>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</si>
  <si>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</si>
  <si>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</si>
  <si>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</si>
  <si>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</si>
  <si>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</si>
  <si>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</si>
  <si>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</si>
  <si>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</si>
  <si>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</si>
  <si>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</si>
  <si>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</si>
  <si>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</si>
  <si>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</si>
  <si>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</si>
  <si>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</si>
  <si>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</si>
  <si>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</si>
  <si>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</si>
  <si>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</si>
  <si>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</si>
  <si>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</si>
  <si>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</si>
  <si>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</si>
  <si>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</si>
  <si>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</si>
  <si>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</si>
  <si>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</si>
  <si>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</si>
  <si>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</si>
  <si>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</si>
  <si>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</si>
  <si>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</si>
  <si>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</si>
  <si>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</si>
  <si>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</si>
  <si>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</si>
  <si>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</si>
  <si>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</si>
  <si>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</si>
  <si>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</si>
  <si>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</si>
  <si>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</si>
  <si>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</si>
  <si>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</si>
  <si>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</si>
  <si>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</si>
  <si>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</si>
  <si>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</si>
  <si>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</si>
  <si>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</si>
  <si>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</si>
  <si>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</si>
  <si>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>Callao, 21 de Octubre  del 2008</t>
  </si>
  <si>
    <t xml:space="preserve">      Fecha:  08/10/2008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</si>
</sst>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J11" sqref="AJ11"/>
    </sheetView>
  </sheetViews>
  <sheetFormatPr defaultColWidth="11.421875" defaultRowHeight="12.75"/>
  <cols>
    <col min="1" max="1" width="3.8515625" style="0" customWidth="1"/>
    <col min="2" max="2" width="18.421875" style="0" customWidth="1"/>
    <col min="3" max="15" width="7.140625" style="0" customWidth="1"/>
    <col min="16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64</v>
      </c>
      <c r="AM6" s="83"/>
      <c r="AN6" s="8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466</v>
      </c>
      <c r="AK10" s="30">
        <v>0</v>
      </c>
      <c r="AL10" s="30">
        <f>SUMIF($C$9:$AK$9,"Ind",C10:AK10)</f>
        <v>466</v>
      </c>
      <c r="AM10" s="30">
        <f>SUMIF($C$9:$AK$9,"I.Mad",C10:AK10)</f>
        <v>0</v>
      </c>
      <c r="AN10" s="30">
        <f>SUM(AL10:AM10)</f>
        <v>466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0" t="s">
        <v>13</v>
      </c>
      <c r="AD11" s="30" t="s">
        <v>13</v>
      </c>
      <c r="AE11" s="30" t="s">
        <v>13</v>
      </c>
      <c r="AF11" s="30" t="s">
        <v>13</v>
      </c>
      <c r="AG11" s="30" t="s">
        <v>13</v>
      </c>
      <c r="AH11" s="30" t="s">
        <v>13</v>
      </c>
      <c r="AI11" s="30" t="s">
        <v>13</v>
      </c>
      <c r="AJ11" s="30">
        <v>6</v>
      </c>
      <c r="AK11" s="30" t="s">
        <v>13</v>
      </c>
      <c r="AL11" s="30">
        <f>SUMIF($C$9:$AK$9,"Ind",C11:AK11)</f>
        <v>6</v>
      </c>
      <c r="AM11" s="30">
        <f>SUMIF($C$9:$AK$9,"I.Mad",C11:AK11)</f>
        <v>0</v>
      </c>
      <c r="AN11" s="30">
        <f>SUM(AL11:AM11)</f>
        <v>6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0" t="s">
        <v>13</v>
      </c>
      <c r="AD12" s="30" t="s">
        <v>13</v>
      </c>
      <c r="AE12" s="30" t="s">
        <v>13</v>
      </c>
      <c r="AF12" s="30" t="s">
        <v>13</v>
      </c>
      <c r="AG12" s="30" t="s">
        <v>13</v>
      </c>
      <c r="AH12" s="30" t="s">
        <v>13</v>
      </c>
      <c r="AI12" s="30" t="s">
        <v>13</v>
      </c>
      <c r="AJ12" s="30">
        <v>3</v>
      </c>
      <c r="AK12" s="30" t="s">
        <v>13</v>
      </c>
      <c r="AL12" s="30">
        <f>SUMIF($C$9:$AK$9,"Ind",C12:AK12)</f>
        <v>3</v>
      </c>
      <c r="AM12" s="30">
        <f>SUMIF($C$9:$AK$9,"I.Mad",C12:AK12)</f>
        <v>0</v>
      </c>
      <c r="AN12" s="30">
        <f>SUM(AL12:AM12)</f>
        <v>3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0" t="s">
        <v>13</v>
      </c>
      <c r="AD13" s="30" t="s">
        <v>13</v>
      </c>
      <c r="AE13" s="30" t="s">
        <v>13</v>
      </c>
      <c r="AF13" s="30" t="s">
        <v>13</v>
      </c>
      <c r="AG13" s="30" t="s">
        <v>13</v>
      </c>
      <c r="AH13" s="30" t="s">
        <v>13</v>
      </c>
      <c r="AI13" s="30" t="s">
        <v>13</v>
      </c>
      <c r="AJ13" s="30">
        <v>1.7765848446025883</v>
      </c>
      <c r="AK13" s="30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0" t="s">
        <v>13</v>
      </c>
      <c r="AD14" s="30" t="s">
        <v>13</v>
      </c>
      <c r="AE14" s="30" t="s">
        <v>13</v>
      </c>
      <c r="AF14" s="30" t="s">
        <v>13</v>
      </c>
      <c r="AG14" s="30" t="s">
        <v>13</v>
      </c>
      <c r="AH14" s="30" t="s">
        <v>13</v>
      </c>
      <c r="AI14" s="30" t="s">
        <v>13</v>
      </c>
      <c r="AJ14" s="82">
        <v>12.5</v>
      </c>
      <c r="AK14" s="30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>
        <v>12.48</v>
      </c>
      <c r="AK30" s="34">
        <v>12.94</v>
      </c>
      <c r="AL30" s="30">
        <f t="shared" si="0"/>
        <v>12.48</v>
      </c>
      <c r="AM30" s="30">
        <f t="shared" si="1"/>
        <v>12.94</v>
      </c>
      <c r="AN30" s="30">
        <f t="shared" si="2"/>
        <v>25.42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19.5" customHeight="1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478.48</v>
      </c>
      <c r="AK36" s="30">
        <f>+SUM(AK10,AK16,AK22:AK35)</f>
        <v>12.94</v>
      </c>
      <c r="AL36" s="30">
        <f>SUMIF($C$9:$AK$9,"Ind",C36:AK36)</f>
        <v>478.48</v>
      </c>
      <c r="AM36" s="30">
        <f>SUMIF($C$9:$AK$9,"I.Mad",C36:AK36)</f>
        <v>12.94</v>
      </c>
      <c r="AN36" s="30">
        <f>SUM(AL36:AM36)</f>
        <v>491.42</v>
      </c>
    </row>
    <row r="37" spans="2:40" ht="18.75" customHeight="1">
      <c r="B37" s="29" t="s">
        <v>48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/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Jefatura</cp:lastModifiedBy>
  <cp:lastPrinted>2008-10-07T16:07:43Z</cp:lastPrinted>
  <dcterms:created xsi:type="dcterms:W3CDTF">2008-04-14T14:47:15Z</dcterms:created>
  <dcterms:modified xsi:type="dcterms:W3CDTF">2008-10-21T18:36:58Z</dcterms:modified>
  <cp:category/>
  <cp:version/>
  <cp:contentType/>
  <cp:contentStatus/>
</cp:coreProperties>
</file>