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70" windowHeight="92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<sst xmlns="http://schemas.openxmlformats.org/spreadsheetml/2006/main" count="382" uniqueCount="65">
  <si>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</si>
  <si>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</si>
  <si>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</si>
  <si>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</si>
  <si>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</si>
  <si>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</si>
  <si>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</si>
  <si>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</si>
  <si>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</si>
  <si>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</si>
  <si>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</si>
  <si>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</si>
  <si>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</si>
  <si>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</si>
  <si>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</si>
  <si>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</si>
  <si>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</si>
  <si>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</si>
  <si>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</si>
  <si>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</si>
  <si>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</si>
  <si>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</si>
  <si>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</si>
  <si>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</si>
  <si>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</si>
  <si>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</si>
  <si>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</si>
  <si>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</si>
  <si>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</si>
  <si>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</si>
  <si>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</si>
  <si>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</si>
  <si>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</si>
  <si>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</si>
  <si>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</si>
  <si>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</si>
  <si>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</si>
  <si>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</si>
  <si>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</si>
  <si>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</si>
  <si>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</si>
  <si>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</si>
  <si>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</si>
  <si>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</si>
  <si>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</si>
  <si>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</si>
  <si>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</si>
  <si>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</si>
  <si>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</si>
  <si>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</si>
  <si>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</si>
  <si>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</si>
  <si>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</si>
  <si>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</si>
  <si>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</si>
  <si>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</si>
  <si>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</si>
  <si>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</si>
  <si>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</si>
  <si>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</si>
  <si>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</si>
  <si>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</si>
  <si>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</si>
  <si>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      Fecha:  07/10/2008</t>
  </si>
  <si>
    <t>Callao, 21 de Octubre  del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</si>
</sst>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5">
      <selection activeCell="Y7" sqref="Y7"/>
    </sheetView>
  </sheetViews>
  <sheetFormatPr defaultColWidth="11.421875" defaultRowHeight="12.75"/>
  <cols>
    <col min="1" max="1" width="3.00390625" style="0" customWidth="1"/>
    <col min="2" max="2" width="18.421875" style="0" customWidth="1"/>
    <col min="3" max="15" width="7.140625" style="0" customWidth="1"/>
    <col min="16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36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49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61</v>
      </c>
      <c r="AK4" s="84"/>
      <c r="AL4" s="84"/>
      <c r="AM4" s="84"/>
      <c r="AN4" s="84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63</v>
      </c>
      <c r="AM6" s="82"/>
      <c r="AN6" s="83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6" t="s">
        <v>22</v>
      </c>
      <c r="D8" s="86"/>
      <c r="E8" s="96" t="s">
        <v>43</v>
      </c>
      <c r="F8" s="86"/>
      <c r="G8" s="87" t="s">
        <v>30</v>
      </c>
      <c r="H8" s="97"/>
      <c r="I8" s="85" t="s">
        <v>45</v>
      </c>
      <c r="J8" s="92"/>
      <c r="K8" s="96" t="s">
        <v>31</v>
      </c>
      <c r="L8" s="86"/>
      <c r="M8" s="96" t="s">
        <v>32</v>
      </c>
      <c r="N8" s="92"/>
      <c r="O8" s="85" t="s">
        <v>4</v>
      </c>
      <c r="P8" s="86"/>
      <c r="Q8" s="85" t="s">
        <v>5</v>
      </c>
      <c r="R8" s="86"/>
      <c r="S8" s="85" t="s">
        <v>6</v>
      </c>
      <c r="T8" s="86"/>
      <c r="U8" s="85" t="s">
        <v>7</v>
      </c>
      <c r="V8" s="86"/>
      <c r="W8" s="87" t="s">
        <v>8</v>
      </c>
      <c r="X8" s="88"/>
      <c r="Y8" s="87" t="s">
        <v>35</v>
      </c>
      <c r="Z8" s="88"/>
      <c r="AA8" s="87" t="s">
        <v>42</v>
      </c>
      <c r="AB8" s="88"/>
      <c r="AC8" s="19" t="s">
        <v>29</v>
      </c>
      <c r="AD8" s="93" t="s">
        <v>47</v>
      </c>
      <c r="AE8" s="98"/>
      <c r="AF8" s="93" t="s">
        <v>21</v>
      </c>
      <c r="AG8" s="98"/>
      <c r="AH8" s="93" t="s">
        <v>34</v>
      </c>
      <c r="AI8" s="94"/>
      <c r="AJ8" s="85" t="s">
        <v>28</v>
      </c>
      <c r="AK8" s="92"/>
      <c r="AL8" s="89" t="s">
        <v>9</v>
      </c>
      <c r="AM8" s="90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0" t="s">
        <v>13</v>
      </c>
      <c r="AD11" s="30" t="s">
        <v>13</v>
      </c>
      <c r="AE11" s="30" t="s">
        <v>13</v>
      </c>
      <c r="AF11" s="30" t="s">
        <v>13</v>
      </c>
      <c r="AG11" s="30" t="s">
        <v>13</v>
      </c>
      <c r="AH11" s="30" t="s">
        <v>13</v>
      </c>
      <c r="AI11" s="30" t="s">
        <v>13</v>
      </c>
      <c r="AJ11" s="30" t="s">
        <v>13</v>
      </c>
      <c r="AK11" s="30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0" t="s">
        <v>13</v>
      </c>
      <c r="AD12" s="30" t="s">
        <v>13</v>
      </c>
      <c r="AE12" s="30" t="s">
        <v>13</v>
      </c>
      <c r="AF12" s="30" t="s">
        <v>13</v>
      </c>
      <c r="AG12" s="30" t="s">
        <v>13</v>
      </c>
      <c r="AH12" s="30" t="s">
        <v>13</v>
      </c>
      <c r="AI12" s="30" t="s">
        <v>13</v>
      </c>
      <c r="AJ12" s="30" t="s">
        <v>13</v>
      </c>
      <c r="AK12" s="30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0" t="s">
        <v>13</v>
      </c>
      <c r="AD13" s="30" t="s">
        <v>13</v>
      </c>
      <c r="AE13" s="30" t="s">
        <v>13</v>
      </c>
      <c r="AF13" s="30" t="s">
        <v>13</v>
      </c>
      <c r="AG13" s="30" t="s">
        <v>13</v>
      </c>
      <c r="AH13" s="30" t="s">
        <v>13</v>
      </c>
      <c r="AI13" s="30" t="s">
        <v>13</v>
      </c>
      <c r="AJ13" s="30" t="s">
        <v>13</v>
      </c>
      <c r="AK13" s="30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0" t="s">
        <v>13</v>
      </c>
      <c r="AD14" s="30" t="s">
        <v>13</v>
      </c>
      <c r="AE14" s="30" t="s">
        <v>13</v>
      </c>
      <c r="AF14" s="30" t="s">
        <v>13</v>
      </c>
      <c r="AG14" s="30" t="s">
        <v>13</v>
      </c>
      <c r="AH14" s="30" t="s">
        <v>13</v>
      </c>
      <c r="AI14" s="30" t="s">
        <v>13</v>
      </c>
      <c r="AJ14" s="30" t="s">
        <v>13</v>
      </c>
      <c r="AK14" s="30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>
        <v>55.225</v>
      </c>
      <c r="AK30" s="34">
        <v>24.28</v>
      </c>
      <c r="AL30" s="30">
        <f t="shared" si="0"/>
        <v>55.225</v>
      </c>
      <c r="AM30" s="30">
        <f t="shared" si="1"/>
        <v>24.28</v>
      </c>
      <c r="AN30" s="30">
        <f t="shared" si="2"/>
        <v>79.505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19.5" customHeight="1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55.225</v>
      </c>
      <c r="AK36" s="30">
        <f>+SUM(AK10,AK16,AK22:AK35)</f>
        <v>24.28</v>
      </c>
      <c r="AL36" s="30">
        <f>SUMIF($C$9:$AK$9,"Ind",C36:AK36)</f>
        <v>55.225</v>
      </c>
      <c r="AM36" s="30">
        <f>SUMIF($C$9:$AK$9,"I.Mad",C36:AK36)</f>
        <v>24.28</v>
      </c>
      <c r="AN36" s="30">
        <f>SUM(AL36:AM36)</f>
        <v>79.505</v>
      </c>
    </row>
    <row r="37" spans="2:40" ht="18.75" customHeight="1">
      <c r="B37" s="29" t="s">
        <v>48</v>
      </c>
      <c r="C37" s="65"/>
      <c r="D37" s="65"/>
      <c r="E37" s="65"/>
      <c r="F37" s="65"/>
      <c r="G37" s="65"/>
      <c r="H37" s="65"/>
      <c r="I37" s="65">
        <v>19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>
        <v>14.6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Jefatura</cp:lastModifiedBy>
  <cp:lastPrinted>2008-10-07T16:07:43Z</cp:lastPrinted>
  <dcterms:created xsi:type="dcterms:W3CDTF">2008-04-14T14:47:15Z</dcterms:created>
  <dcterms:modified xsi:type="dcterms:W3CDTF">2008-10-21T18:36:21Z</dcterms:modified>
  <cp:category/>
  <cp:version/>
  <cp:contentType/>
  <cp:contentStatus/>
</cp:coreProperties>
</file>