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<sst xmlns="http://schemas.openxmlformats.org/spreadsheetml/2006/main" count="378" uniqueCount="65">
  <si>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</si>
  <si>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</si>
  <si>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</si>
  <si>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</si>
  <si>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</si>
  <si>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</si>
  <si>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</si>
  <si>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</si>
  <si>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</si>
  <si>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</si>
  <si>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</si>
  <si>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</si>
  <si>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</si>
  <si>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</si>
  <si>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</si>
  <si>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</si>
  <si>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</si>
  <si>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</si>
  <si>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</si>
  <si>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</si>
  <si>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</si>
  <si>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</si>
  <si>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</si>
  <si>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</si>
  <si>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</si>
  <si>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</si>
  <si>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</si>
  <si>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</si>
  <si>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</si>
  <si>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</si>
  <si>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</si>
  <si>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</si>
  <si>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</si>
  <si>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</si>
  <si>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</si>
  <si>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</si>
  <si>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</si>
  <si>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</si>
  <si>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</si>
  <si>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</si>
  <si>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</si>
  <si>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</si>
  <si>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</si>
  <si>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</si>
  <si>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</si>
  <si>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</si>
  <si>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</si>
  <si>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</si>
  <si>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</si>
  <si>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</si>
  <si>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</si>
  <si>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</si>
  <si>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</si>
  <si>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</si>
  <si>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</si>
  <si>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</si>
  <si>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</si>
  <si>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</si>
  <si>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</si>
  <si>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</si>
  <si>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</si>
  <si>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07/03/2009</t>
  </si>
  <si>
    <t>Callao, 09 de Marzo 2009</t>
  </si>
  <si>
    <t xml:space="preserve">           Atención:  Econ. Elena Conterno Martinelli  </t>
  </si>
  <si>
    <t xml:space="preserve"> R.M.N°542-2008-PRODUCE, R.M.N°817-2008-PRODUCE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</si>
</sst>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I22" sqref="AI22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8.2812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6" width="7.28125" style="0" customWidth="1"/>
    <col min="37" max="37" width="6.57421875" style="0" customWidth="1"/>
    <col min="38" max="38" width="8.421875" style="0" customWidth="1"/>
    <col min="39" max="39" width="8.28125" style="0" customWidth="1"/>
    <col min="40" max="40" width="7.57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61</v>
      </c>
      <c r="AM6" s="82"/>
      <c r="AN6" s="83"/>
    </row>
    <row r="7" spans="2:40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54</v>
      </c>
      <c r="AK10" s="30">
        <v>0</v>
      </c>
      <c r="AL10" s="30">
        <f>SUMIF($C$9:$AK$9,"Ind",C10:AK10)</f>
        <v>54</v>
      </c>
      <c r="AM10" s="30">
        <f>SUMIF($C$9:$AK$9,"I.Mad",C10:AK10)</f>
        <v>0</v>
      </c>
      <c r="AN10" s="30">
        <f>SUM(AL10:AM10)</f>
        <v>54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2</v>
      </c>
      <c r="AK11" s="32" t="s">
        <v>30</v>
      </c>
      <c r="AL11" s="30">
        <f>SUMIF($C$9:$AK$9,"Ind",C11:AK11)</f>
        <v>2</v>
      </c>
      <c r="AM11" s="30">
        <f>SUMIF($C$9:$AK$9,"I.Mad",C11:AK11)</f>
        <v>0</v>
      </c>
      <c r="AN11" s="30">
        <f>SUM(AL11:AM11)</f>
        <v>2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1</v>
      </c>
      <c r="AK12" s="32" t="s">
        <v>30</v>
      </c>
      <c r="AL12" s="30">
        <f>SUMIF($C$9:$AK$9,"Ind",C12:AK12)</f>
        <v>1</v>
      </c>
      <c r="AM12" s="30">
        <f>SUMIF($C$9:$AK$9,"I.Mad",C12:AK12)</f>
        <v>0</v>
      </c>
      <c r="AN12" s="30">
        <f>SUM(AL12:AM12)</f>
        <v>1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2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1">
        <v>13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5">SUMIF($C$9:$AK$9,"Ind",C22:AK22)</f>
        <v>0</v>
      </c>
      <c r="AM22" s="30">
        <f aca="true" t="shared" si="1" ref="AM22:AM35">SUMIF($C$9:$AK$9,"I.Mad",C22:AK22)</f>
        <v>0</v>
      </c>
      <c r="AN22" s="30">
        <f aca="true" t="shared" si="2" ref="AN22:AN35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J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>+SUM(AK10,AI16,AI22:AI35)</f>
        <v>0</v>
      </c>
      <c r="AJ36" s="30">
        <f t="shared" si="3"/>
        <v>54</v>
      </c>
      <c r="AK36" s="30">
        <f>+SUM(AK10,AK16,AK22:AK35)</f>
        <v>0</v>
      </c>
      <c r="AL36" s="30">
        <f>+SUM(AL10,AL16,AL22:AL35)</f>
        <v>54</v>
      </c>
      <c r="AM36" s="30">
        <f>+SUM(AM10,AM16,AM22:AM35)</f>
        <v>0</v>
      </c>
      <c r="AN36" s="30">
        <f>+SUM(AN10,AN16,AN22:AN35)</f>
        <v>54</v>
      </c>
    </row>
    <row r="37" spans="2:40" ht="22.5" customHeight="1">
      <c r="B37" s="29" t="s">
        <v>55</v>
      </c>
      <c r="C37" s="65">
        <v>19.9</v>
      </c>
      <c r="D37" s="65"/>
      <c r="E37" s="65"/>
      <c r="F37" s="65"/>
      <c r="G37" s="65">
        <v>17.3</v>
      </c>
      <c r="H37" s="65"/>
      <c r="I37" s="65">
        <v>21.1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17.4</v>
      </c>
      <c r="V37" s="65"/>
      <c r="W37" s="65"/>
      <c r="X37" s="65"/>
      <c r="Y37" s="65">
        <v>15.7</v>
      </c>
      <c r="Z37" s="65"/>
      <c r="AA37" s="65"/>
      <c r="AB37" s="65"/>
      <c r="AC37" s="65">
        <v>23.7</v>
      </c>
      <c r="AD37" s="65"/>
      <c r="AE37" s="65"/>
      <c r="AF37" s="65"/>
      <c r="AG37" s="65"/>
      <c r="AH37" s="65"/>
      <c r="AI37" s="65"/>
      <c r="AJ37" s="66">
        <v>16.5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62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2008-10-21T18:01:28Z</cp:lastPrinted>
  <dcterms:created xsi:type="dcterms:W3CDTF">2008-10-21T17:58:04Z</dcterms:created>
  <dcterms:modified xsi:type="dcterms:W3CDTF">2009-03-09T21:17:18Z</dcterms:modified>
  <cp:category/>
  <cp:version/>
  <cp:contentType/>
  <cp:contentStatus/>
</cp:coreProperties>
</file>